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!Сайт ГОСВЭБ\Питание\food\"/>
    </mc:Choice>
  </mc:AlternateContent>
  <xr:revisionPtr revIDLastSave="0" documentId="8_{308F4053-42F9-489E-83A3-425FCF8DE690}" xr6:coauthVersionLast="37" xr6:coauthVersionMax="37" xr10:uidLastSave="{00000000-0000-0000-0000-000000000000}"/>
  <bookViews>
    <workbookView xWindow="-120" yWindow="-120" windowWidth="38640" windowHeight="21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7" i="1" l="1"/>
  <c r="Q277" i="1"/>
  <c r="P277" i="1"/>
  <c r="O277" i="1"/>
  <c r="N277" i="1"/>
  <c r="M277" i="1"/>
  <c r="K277" i="1"/>
  <c r="J277" i="1"/>
  <c r="I277" i="1"/>
  <c r="H277" i="1"/>
  <c r="G277" i="1"/>
  <c r="F277" i="1"/>
  <c r="E277" i="1"/>
  <c r="D277" i="1"/>
  <c r="C277" i="1"/>
  <c r="R265" i="1"/>
  <c r="Q265" i="1"/>
  <c r="P265" i="1"/>
  <c r="O265" i="1"/>
  <c r="N265" i="1"/>
  <c r="M265" i="1"/>
  <c r="K265" i="1"/>
  <c r="J265" i="1"/>
  <c r="I265" i="1"/>
  <c r="H265" i="1"/>
  <c r="G265" i="1"/>
  <c r="G268" i="1" s="1"/>
  <c r="F265" i="1"/>
  <c r="F268" i="1" s="1"/>
  <c r="E265" i="1"/>
  <c r="E268" i="1" s="1"/>
  <c r="D265" i="1"/>
  <c r="D268" i="1" s="1"/>
  <c r="C265" i="1"/>
  <c r="C268" i="1" s="1"/>
  <c r="R249" i="1"/>
  <c r="Q249" i="1"/>
  <c r="P249" i="1"/>
  <c r="O249" i="1"/>
  <c r="N249" i="1"/>
  <c r="M249" i="1"/>
  <c r="K249" i="1"/>
  <c r="J249" i="1"/>
  <c r="I249" i="1"/>
  <c r="H249" i="1"/>
  <c r="G249" i="1"/>
  <c r="F249" i="1"/>
  <c r="E249" i="1"/>
  <c r="D249" i="1"/>
  <c r="C249" i="1"/>
  <c r="R237" i="1"/>
  <c r="Q237" i="1"/>
  <c r="P237" i="1"/>
  <c r="O237" i="1"/>
  <c r="N237" i="1"/>
  <c r="M237" i="1"/>
  <c r="K237" i="1"/>
  <c r="J237" i="1"/>
  <c r="I237" i="1"/>
  <c r="H237" i="1"/>
  <c r="G237" i="1"/>
  <c r="G240" i="1" s="1"/>
  <c r="F237" i="1"/>
  <c r="F240" i="1" s="1"/>
  <c r="E237" i="1"/>
  <c r="E240" i="1" s="1"/>
  <c r="D237" i="1"/>
  <c r="D240" i="1" s="1"/>
  <c r="C237" i="1"/>
  <c r="C240" i="1" s="1"/>
  <c r="R222" i="1"/>
  <c r="Q222" i="1"/>
  <c r="P222" i="1"/>
  <c r="O222" i="1"/>
  <c r="N222" i="1"/>
  <c r="M222" i="1"/>
  <c r="K222" i="1"/>
  <c r="J222" i="1"/>
  <c r="I222" i="1"/>
  <c r="H222" i="1"/>
  <c r="G222" i="1"/>
  <c r="F222" i="1"/>
  <c r="E222" i="1"/>
  <c r="D222" i="1"/>
  <c r="C222" i="1"/>
  <c r="R210" i="1"/>
  <c r="Q210" i="1"/>
  <c r="P210" i="1"/>
  <c r="O210" i="1"/>
  <c r="N210" i="1"/>
  <c r="M210" i="1"/>
  <c r="K210" i="1"/>
  <c r="J210" i="1"/>
  <c r="I210" i="1"/>
  <c r="H210" i="1"/>
  <c r="G210" i="1"/>
  <c r="G213" i="1" s="1"/>
  <c r="F210" i="1"/>
  <c r="F213" i="1" s="1"/>
  <c r="E210" i="1"/>
  <c r="E213" i="1" s="1"/>
  <c r="D210" i="1"/>
  <c r="D213" i="1" s="1"/>
  <c r="C210" i="1"/>
  <c r="C213" i="1" s="1"/>
  <c r="R195" i="1"/>
  <c r="Q195" i="1"/>
  <c r="P195" i="1"/>
  <c r="O195" i="1"/>
  <c r="N195" i="1"/>
  <c r="M195" i="1"/>
  <c r="K195" i="1"/>
  <c r="J195" i="1"/>
  <c r="I195" i="1"/>
  <c r="H195" i="1"/>
  <c r="G195" i="1"/>
  <c r="F195" i="1"/>
  <c r="E195" i="1"/>
  <c r="D195" i="1"/>
  <c r="C195" i="1"/>
  <c r="R183" i="1"/>
  <c r="Q183" i="1"/>
  <c r="P183" i="1"/>
  <c r="O183" i="1"/>
  <c r="N183" i="1"/>
  <c r="M183" i="1"/>
  <c r="K183" i="1"/>
  <c r="J183" i="1"/>
  <c r="I183" i="1"/>
  <c r="H183" i="1"/>
  <c r="G183" i="1"/>
  <c r="G186" i="1" s="1"/>
  <c r="F183" i="1"/>
  <c r="F186" i="1" s="1"/>
  <c r="E183" i="1"/>
  <c r="E186" i="1" s="1"/>
  <c r="D183" i="1"/>
  <c r="D186" i="1" s="1"/>
  <c r="C183" i="1"/>
  <c r="C186" i="1" s="1"/>
  <c r="R168" i="1"/>
  <c r="Q168" i="1"/>
  <c r="P168" i="1"/>
  <c r="O168" i="1"/>
  <c r="N168" i="1"/>
  <c r="M168" i="1"/>
  <c r="K168" i="1"/>
  <c r="J168" i="1"/>
  <c r="I168" i="1"/>
  <c r="H168" i="1"/>
  <c r="G168" i="1"/>
  <c r="F168" i="1"/>
  <c r="E168" i="1"/>
  <c r="D168" i="1"/>
  <c r="C168" i="1"/>
  <c r="R158" i="1"/>
  <c r="Q158" i="1"/>
  <c r="P158" i="1"/>
  <c r="O158" i="1"/>
  <c r="N158" i="1"/>
  <c r="M158" i="1"/>
  <c r="K158" i="1"/>
  <c r="J158" i="1"/>
  <c r="I158" i="1"/>
  <c r="H158" i="1"/>
  <c r="G158" i="1"/>
  <c r="G161" i="1" s="1"/>
  <c r="F158" i="1"/>
  <c r="F161" i="1" s="1"/>
  <c r="E158" i="1"/>
  <c r="E161" i="1" s="1"/>
  <c r="D158" i="1"/>
  <c r="D161" i="1" s="1"/>
  <c r="C158" i="1"/>
  <c r="C161" i="1" s="1"/>
  <c r="R144" i="1"/>
  <c r="Q144" i="1"/>
  <c r="P144" i="1"/>
  <c r="O144" i="1"/>
  <c r="N144" i="1"/>
  <c r="M144" i="1"/>
  <c r="K144" i="1"/>
  <c r="J144" i="1"/>
  <c r="I144" i="1"/>
  <c r="H144" i="1"/>
  <c r="G144" i="1"/>
  <c r="F144" i="1"/>
  <c r="E144" i="1"/>
  <c r="D144" i="1"/>
  <c r="C144" i="1"/>
  <c r="R132" i="1"/>
  <c r="Q132" i="1"/>
  <c r="P132" i="1"/>
  <c r="O132" i="1"/>
  <c r="N132" i="1"/>
  <c r="M132" i="1"/>
  <c r="K132" i="1"/>
  <c r="J132" i="1"/>
  <c r="I132" i="1"/>
  <c r="H132" i="1"/>
  <c r="G132" i="1"/>
  <c r="G135" i="1" s="1"/>
  <c r="F132" i="1"/>
  <c r="F135" i="1" s="1"/>
  <c r="E132" i="1"/>
  <c r="E135" i="1" s="1"/>
  <c r="D132" i="1"/>
  <c r="D135" i="1" s="1"/>
  <c r="C132" i="1"/>
  <c r="C135" i="1" s="1"/>
  <c r="R117" i="1"/>
  <c r="Q117" i="1"/>
  <c r="P117" i="1"/>
  <c r="O117" i="1"/>
  <c r="N117" i="1"/>
  <c r="M117" i="1"/>
  <c r="K117" i="1"/>
  <c r="J117" i="1"/>
  <c r="I117" i="1"/>
  <c r="H117" i="1"/>
  <c r="G117" i="1"/>
  <c r="F117" i="1"/>
  <c r="E117" i="1"/>
  <c r="D117" i="1"/>
  <c r="C117" i="1"/>
  <c r="R104" i="1"/>
  <c r="Q104" i="1"/>
  <c r="P104" i="1"/>
  <c r="O104" i="1"/>
  <c r="N104" i="1"/>
  <c r="M104" i="1"/>
  <c r="K104" i="1"/>
  <c r="J104" i="1"/>
  <c r="I104" i="1"/>
  <c r="H104" i="1"/>
  <c r="G104" i="1"/>
  <c r="G107" i="1" s="1"/>
  <c r="F104" i="1"/>
  <c r="F107" i="1" s="1"/>
  <c r="E104" i="1"/>
  <c r="E107" i="1" s="1"/>
  <c r="D104" i="1"/>
  <c r="D107" i="1" s="1"/>
  <c r="C104" i="1"/>
  <c r="C107" i="1" s="1"/>
  <c r="R88" i="1"/>
  <c r="Q88" i="1"/>
  <c r="P88" i="1"/>
  <c r="O88" i="1"/>
  <c r="N88" i="1"/>
  <c r="M88" i="1"/>
  <c r="K88" i="1"/>
  <c r="J88" i="1"/>
  <c r="I88" i="1"/>
  <c r="H88" i="1"/>
  <c r="G88" i="1"/>
  <c r="F88" i="1"/>
  <c r="E88" i="1"/>
  <c r="D88" i="1"/>
  <c r="C88" i="1"/>
  <c r="G76" i="1"/>
  <c r="G80" i="1" s="1"/>
  <c r="F76" i="1"/>
  <c r="F80" i="1" s="1"/>
  <c r="E76" i="1"/>
  <c r="E80" i="1" s="1"/>
  <c r="D76" i="1"/>
  <c r="D80" i="1" s="1"/>
  <c r="C76" i="1"/>
  <c r="C80" i="1" s="1"/>
  <c r="R61" i="1"/>
  <c r="Q61" i="1"/>
  <c r="P61" i="1"/>
  <c r="O61" i="1"/>
  <c r="N61" i="1"/>
  <c r="M61" i="1"/>
  <c r="K61" i="1"/>
  <c r="J61" i="1"/>
  <c r="I61" i="1"/>
  <c r="H61" i="1"/>
  <c r="G61" i="1"/>
  <c r="F61" i="1"/>
  <c r="E61" i="1"/>
  <c r="D61" i="1"/>
  <c r="C61" i="1"/>
  <c r="R48" i="1"/>
  <c r="Q48" i="1"/>
  <c r="P48" i="1"/>
  <c r="O48" i="1"/>
  <c r="N48" i="1"/>
  <c r="M48" i="1"/>
  <c r="K48" i="1"/>
  <c r="J48" i="1"/>
  <c r="I48" i="1"/>
  <c r="H48" i="1"/>
  <c r="G48" i="1"/>
  <c r="G51" i="1" s="1"/>
  <c r="F48" i="1"/>
  <c r="F51" i="1" s="1"/>
  <c r="E48" i="1"/>
  <c r="E51" i="1" s="1"/>
  <c r="D48" i="1"/>
  <c r="D51" i="1" s="1"/>
  <c r="C48" i="1"/>
  <c r="C51" i="1" s="1"/>
  <c r="R33" i="1"/>
  <c r="Q33" i="1"/>
  <c r="P33" i="1"/>
  <c r="O33" i="1"/>
  <c r="N33" i="1"/>
  <c r="M33" i="1"/>
  <c r="K33" i="1"/>
  <c r="J33" i="1"/>
  <c r="I33" i="1"/>
  <c r="H33" i="1"/>
  <c r="G33" i="1"/>
  <c r="F33" i="1"/>
  <c r="E33" i="1"/>
  <c r="D33" i="1"/>
  <c r="C33" i="1"/>
  <c r="R21" i="1"/>
  <c r="Q21" i="1"/>
  <c r="O21" i="1"/>
  <c r="N21" i="1"/>
  <c r="M21" i="1"/>
  <c r="K21" i="1"/>
  <c r="J21" i="1"/>
  <c r="I21" i="1"/>
  <c r="H21" i="1"/>
  <c r="G21" i="1"/>
  <c r="G24" i="1" s="1"/>
  <c r="F21" i="1"/>
  <c r="F24" i="1" s="1"/>
  <c r="E21" i="1"/>
  <c r="E24" i="1" s="1"/>
  <c r="D21" i="1"/>
  <c r="D24" i="1" s="1"/>
  <c r="C21" i="1"/>
  <c r="C24" i="1" s="1"/>
</calcChain>
</file>

<file path=xl/sharedStrings.xml><?xml version="1.0" encoding="utf-8"?>
<sst xmlns="http://schemas.openxmlformats.org/spreadsheetml/2006/main" count="597" uniqueCount="170">
  <si>
    <t>МЕНЮ МБОУ СОШ №19</t>
  </si>
  <si>
    <t>ИП Рузибаева А.И.</t>
  </si>
  <si>
    <t>Директор МБОУ СОШ №19</t>
  </si>
  <si>
    <t>Горбунова Л.Л.</t>
  </si>
  <si>
    <t>День 1</t>
  </si>
  <si>
    <t>Неделя 1</t>
  </si>
  <si>
    <t>Сезон: осенне-зимний</t>
  </si>
  <si>
    <t xml:space="preserve">№ рецепт </t>
  </si>
  <si>
    <t>Наименование блюда</t>
  </si>
  <si>
    <t>Выход</t>
  </si>
  <si>
    <t>Пищевая(г) и энергетическая ценность</t>
  </si>
  <si>
    <t>Витамины</t>
  </si>
  <si>
    <t>Минеральные</t>
  </si>
  <si>
    <t>Цена</t>
  </si>
  <si>
    <t>блюда</t>
  </si>
  <si>
    <t>вещества</t>
  </si>
  <si>
    <t xml:space="preserve">  Завтрак с 7 до 11 лет (92 рубля)                                                      </t>
  </si>
  <si>
    <t>Б</t>
  </si>
  <si>
    <t>Ж</t>
  </si>
  <si>
    <t>У</t>
  </si>
  <si>
    <t>ккал</t>
  </si>
  <si>
    <t>С</t>
  </si>
  <si>
    <t>В1</t>
  </si>
  <si>
    <t>В2</t>
  </si>
  <si>
    <t>А.мкг</t>
  </si>
  <si>
    <t>D</t>
  </si>
  <si>
    <t>Ca</t>
  </si>
  <si>
    <t>P</t>
  </si>
  <si>
    <t>Mg</t>
  </si>
  <si>
    <t>Fe</t>
  </si>
  <si>
    <t>К</t>
  </si>
  <si>
    <t>54-1з</t>
  </si>
  <si>
    <t>Сыр(нарезка)</t>
  </si>
  <si>
    <t>54-9к</t>
  </si>
  <si>
    <t>Каша вязкая молочная овсяная</t>
  </si>
  <si>
    <t>Пром</t>
  </si>
  <si>
    <t>Фрукт (мандарин)</t>
  </si>
  <si>
    <t>54-2гн</t>
  </si>
  <si>
    <t>Чай с сахаром</t>
  </si>
  <si>
    <t>Хлеб пшеничный</t>
  </si>
  <si>
    <t>Хлеб ржаной</t>
  </si>
  <si>
    <t>Итого</t>
  </si>
  <si>
    <t>Завтрак 2</t>
  </si>
  <si>
    <t>ПВ</t>
  </si>
  <si>
    <t>Молоко 2,5%</t>
  </si>
  <si>
    <t>Итого завтрак 1 и 2:</t>
  </si>
  <si>
    <t xml:space="preserve"> Обед: ОВЗ и инвалиды с 7 до 11 лет (67 рублей)</t>
  </si>
  <si>
    <t>54-4с</t>
  </si>
  <si>
    <t>Рассольник домашний</t>
  </si>
  <si>
    <t>54-10г</t>
  </si>
  <si>
    <t>Картофель отварной в молоке</t>
  </si>
  <si>
    <t>54-16м</t>
  </si>
  <si>
    <t>Тефтели из говядины с рисом</t>
  </si>
  <si>
    <t>54-2соус</t>
  </si>
  <si>
    <t>Соус белый основной</t>
  </si>
  <si>
    <t>54-3хн</t>
  </si>
  <si>
    <t>Компот из чернослива</t>
  </si>
  <si>
    <t>54-3з</t>
  </si>
  <si>
    <t>Овощи в нарезке(помидор)</t>
  </si>
  <si>
    <t>День 2</t>
  </si>
  <si>
    <t>54-28з</t>
  </si>
  <si>
    <t>Свекла отварноая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</si>
  <si>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</si>
  <si>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</si>
  <si>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</si>
  <si>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</si>
  <si>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</si>
  <si>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</si>
  <si>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 xml:space="preserve"> Обед ОВЗ и инвалиды с 7 до 11 лет (67 рублей)</t>
  </si>
  <si>
    <t>54-2с</t>
  </si>
  <si>
    <t>Борщ с капустой,картофелем</t>
  </si>
  <si>
    <t>54-6г</t>
  </si>
  <si>
    <t>Рис отварной</t>
  </si>
  <si>
    <t>54-14р</t>
  </si>
  <si>
    <t>Котлета рыбная"Любительская"</t>
  </si>
  <si>
    <t>54-5соус</t>
  </si>
  <si>
    <t>Соус молочный натуральный</t>
  </si>
  <si>
    <t>54-31хн</t>
  </si>
  <si>
    <t>Компот из клубники</t>
  </si>
  <si>
    <t>День3</t>
  </si>
  <si>
    <t>Неделя1</t>
  </si>
  <si>
    <t>K</t>
  </si>
  <si>
    <t>54-20з</t>
  </si>
  <si>
    <t>Горошек зеленый</t>
  </si>
  <si>
    <t>54-1о</t>
  </si>
  <si>
    <t>Омлет натуральный</t>
  </si>
  <si>
    <t>Фрукт (яблоко)</t>
  </si>
  <si>
    <t>54-4гн</t>
  </si>
  <si>
    <t>Чай с молоком с сахаром</t>
  </si>
  <si>
    <t>Итого за завтрак 1 и 2</t>
  </si>
  <si>
    <t>54-7с</t>
  </si>
  <si>
    <t>Суп картоф. с макарон.изделиями</t>
  </si>
  <si>
    <t>54-5г</t>
  </si>
  <si>
    <t>Каша перловая рассыпчатая</t>
  </si>
  <si>
    <t>54-31м</t>
  </si>
  <si>
    <t>Оладьи из печени по-кунцевски</t>
  </si>
  <si>
    <t>54-2хн</t>
  </si>
  <si>
    <t>Итого:</t>
  </si>
  <si>
    <t>День 4</t>
  </si>
  <si>
    <t xml:space="preserve">   Завтрак с 7 до 11 лет (92 рубля)                                                      </t>
  </si>
  <si>
    <t>54-21к</t>
  </si>
  <si>
    <t>Каша молочная ячневая</t>
  </si>
  <si>
    <t>54-1т</t>
  </si>
  <si>
    <t>Запеканка из творога</t>
  </si>
  <si>
    <t>Джем фруктовый</t>
  </si>
  <si>
    <t>Фрукт(мандарин)</t>
  </si>
  <si>
    <t>молоко 2,5%</t>
  </si>
  <si>
    <t>54-8С</t>
  </si>
  <si>
    <t>Суп гороховый</t>
  </si>
  <si>
    <t>54-11Г</t>
  </si>
  <si>
    <t>54-23м</t>
  </si>
  <si>
    <t>Биточек из курицы</t>
  </si>
  <si>
    <t>54-1хн</t>
  </si>
  <si>
    <t>Компот из смеси сухофруктов</t>
  </si>
  <si>
    <t>День 5</t>
  </si>
  <si>
    <t>Котлеты рыбная "Любительская"</t>
  </si>
  <si>
    <t>54-23гн</t>
  </si>
  <si>
    <t>Кофейный напиток с молоком</t>
  </si>
  <si>
    <t>54-1с</t>
  </si>
  <si>
    <t>Щи из свежей капусты</t>
  </si>
  <si>
    <t>54-1г</t>
  </si>
  <si>
    <t>Макароны отварные</t>
  </si>
  <si>
    <t>54-1м</t>
  </si>
  <si>
    <t>Бефстроганов из отварной говядины</t>
  </si>
  <si>
    <t>54-7хн</t>
  </si>
  <si>
    <t>Компот из смородины</t>
  </si>
  <si>
    <t>День 6</t>
  </si>
  <si>
    <t>Неделя 2</t>
  </si>
  <si>
    <t>54-6к</t>
  </si>
  <si>
    <t>Каша молочная пшенная</t>
  </si>
  <si>
    <t>фрукт (мандарин)</t>
  </si>
  <si>
    <t>54-3с</t>
  </si>
  <si>
    <t>Рассольник"Ленинградский"</t>
  </si>
  <si>
    <t>54-11м</t>
  </si>
  <si>
    <t>Плов из отварной говядины</t>
  </si>
  <si>
    <t>Компот из кураги</t>
  </si>
  <si>
    <t>День: 7</t>
  </si>
  <si>
    <t>Неделя: 2</t>
  </si>
  <si>
    <t>Макароны отварные с овощами</t>
  </si>
  <si>
    <t>54-3гн</t>
  </si>
  <si>
    <t>Чай с лимоном и сахаром</t>
  </si>
  <si>
    <t>Итого завтрак 1 и 2</t>
  </si>
  <si>
    <t>54-10с</t>
  </si>
  <si>
    <t>Суп крестьянский с крупой</t>
  </si>
  <si>
    <t>54-5м</t>
  </si>
  <si>
    <t>Котлета из курицы</t>
  </si>
  <si>
    <t>День: 8</t>
  </si>
  <si>
    <t>54-20к</t>
  </si>
  <si>
    <t>Каша молочная гречневая</t>
  </si>
  <si>
    <t>Фрукт(яблоко)</t>
  </si>
  <si>
    <t>Борщ с св.капустой,картофелем</t>
  </si>
  <si>
    <t>54-21г</t>
  </si>
  <si>
    <t>Горошница</t>
  </si>
  <si>
    <t>54-7м</t>
  </si>
  <si>
    <t>Шницель из говядины</t>
  </si>
  <si>
    <t>54-3соус</t>
  </si>
  <si>
    <t>Соус красный основной</t>
  </si>
  <si>
    <t>54-32хн</t>
  </si>
  <si>
    <t>Компот из свежих яблок</t>
  </si>
  <si>
    <t>День 9</t>
  </si>
  <si>
    <t>Фрукт(банан)</t>
  </si>
  <si>
    <t>54-9с</t>
  </si>
  <si>
    <t>Суп фасолевый</t>
  </si>
  <si>
    <t>54-18м</t>
  </si>
  <si>
    <t>Печень говяжья"По-строгановски"</t>
  </si>
  <si>
    <t>День 10</t>
  </si>
  <si>
    <t>54-13к</t>
  </si>
  <si>
    <t>Каша молочная пшеничная</t>
  </si>
  <si>
    <t>54-29м</t>
  </si>
  <si>
    <t>Фрикадельки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</si>
</sst>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?/???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mbria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13" xfId="0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3" fontId="6" fillId="0" borderId="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3" fontId="7" fillId="2" borderId="9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13" fontId="7" fillId="2" borderId="2" xfId="0" applyNumberFormat="1" applyFont="1" applyFill="1" applyBorder="1" applyAlignment="1">
      <alignment horizontal="left" vertical="center" wrapText="1"/>
    </xf>
    <xf numFmtId="13" fontId="6" fillId="0" borderId="6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13" fontId="7" fillId="0" borderId="5" xfId="0" applyNumberFormat="1" applyFont="1" applyBorder="1" applyAlignment="1">
      <alignment horizontal="left" vertical="center" wrapText="1"/>
    </xf>
    <xf numFmtId="13" fontId="7" fillId="0" borderId="2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3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3" fontId="7" fillId="0" borderId="2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277"/>
  <sheetViews>
    <sheetView tabSelected="1" workbookViewId="0">
      <selection activeCell="A279" sqref="A279:XFD696"/>
    </sheetView>
  </sheetViews>
  <sheetFormatPr defaultRowHeight="15" x14ac:dyDescent="0.25"/>
  <cols>
    <col min="1" max="1" width="12.42578125" customWidth="1"/>
    <col min="2" max="2" width="31.42578125" customWidth="1"/>
    <col min="3" max="3" width="20" customWidth="1"/>
    <col min="4" max="4" width="18.42578125" customWidth="1"/>
    <col min="5" max="5" width="16.140625" customWidth="1"/>
    <col min="6" max="6" width="15" customWidth="1"/>
    <col min="7" max="7" width="6.42578125" bestFit="1" customWidth="1"/>
    <col min="8" max="8" width="11.42578125" bestFit="1" customWidth="1"/>
    <col min="9" max="9" width="4.42578125" bestFit="1" customWidth="1"/>
    <col min="10" max="10" width="5.42578125" bestFit="1" customWidth="1"/>
    <col min="11" max="11" width="18.140625" bestFit="1" customWidth="1"/>
    <col min="12" max="12" width="4.42578125" bestFit="1" customWidth="1"/>
    <col min="13" max="17" width="5.42578125" bestFit="1" customWidth="1"/>
    <col min="18" max="18" width="6.42578125" bestFit="1" customWidth="1"/>
    <col min="19" max="19" width="18.140625" bestFit="1" customWidth="1"/>
  </cols>
  <sheetData>
    <row r="3" spans="1:19" ht="20.25" x14ac:dyDescent="0.25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5" spans="1:19" x14ac:dyDescent="0.25">
      <c r="A5" s="1" t="s">
        <v>2</v>
      </c>
      <c r="B5" s="1"/>
      <c r="C5" s="1" t="s">
        <v>3</v>
      </c>
      <c r="G5" s="18"/>
      <c r="K5" s="1"/>
      <c r="L5" s="1"/>
      <c r="M5" s="1"/>
      <c r="N5" s="1"/>
      <c r="O5" s="1"/>
      <c r="P5" s="1"/>
      <c r="Q5" s="1"/>
      <c r="R5" s="1"/>
      <c r="S5" s="18" t="s">
        <v>1</v>
      </c>
    </row>
    <row r="7" spans="1:19" x14ac:dyDescent="0.25">
      <c r="A7" t="s">
        <v>4</v>
      </c>
      <c r="F7" s="2"/>
      <c r="G7" s="3"/>
    </row>
    <row r="8" spans="1:19" x14ac:dyDescent="0.25">
      <c r="A8" t="s">
        <v>5</v>
      </c>
    </row>
    <row r="9" spans="1:19" x14ac:dyDescent="0.25">
      <c r="A9" t="s">
        <v>6</v>
      </c>
    </row>
    <row r="10" spans="1:19" ht="22.5" customHeight="1" x14ac:dyDescent="0.25">
      <c r="A10" s="43" t="s">
        <v>7</v>
      </c>
      <c r="B10" s="43" t="s">
        <v>8</v>
      </c>
      <c r="C10" s="42" t="s">
        <v>9</v>
      </c>
      <c r="D10" s="56" t="s">
        <v>10</v>
      </c>
      <c r="E10" s="56"/>
      <c r="F10" s="56"/>
      <c r="G10" s="57"/>
      <c r="H10" s="59" t="s">
        <v>11</v>
      </c>
      <c r="I10" s="60"/>
      <c r="J10" s="60"/>
      <c r="K10" s="60"/>
      <c r="L10" s="60"/>
      <c r="M10" s="60" t="s">
        <v>12</v>
      </c>
      <c r="N10" s="60"/>
      <c r="O10" s="60"/>
      <c r="P10" s="60"/>
      <c r="Q10" s="60"/>
      <c r="R10" s="61"/>
      <c r="S10" s="62" t="s">
        <v>13</v>
      </c>
    </row>
    <row r="11" spans="1:19" ht="16.5" customHeight="1" x14ac:dyDescent="0.25">
      <c r="A11" s="44" t="s">
        <v>14</v>
      </c>
      <c r="B11" s="44"/>
      <c r="C11" s="41"/>
      <c r="D11" s="63"/>
      <c r="E11" s="63"/>
      <c r="F11" s="63"/>
      <c r="G11" s="58"/>
      <c r="H11" s="59"/>
      <c r="I11" s="60"/>
      <c r="J11" s="60"/>
      <c r="K11" s="60"/>
      <c r="L11" s="60"/>
      <c r="M11" s="60" t="s">
        <v>15</v>
      </c>
      <c r="N11" s="60"/>
      <c r="O11" s="60"/>
      <c r="P11" s="60"/>
      <c r="Q11" s="60"/>
      <c r="R11" s="61"/>
      <c r="S11" s="62"/>
    </row>
    <row r="12" spans="1:19" ht="15" customHeight="1" x14ac:dyDescent="0.25">
      <c r="A12" s="4"/>
      <c r="B12" s="4"/>
      <c r="C12" s="64" t="s">
        <v>16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6"/>
      <c r="S12" s="5"/>
    </row>
    <row r="13" spans="1:19" ht="25.5" customHeight="1" x14ac:dyDescent="0.25">
      <c r="A13" s="6"/>
      <c r="B13" s="6"/>
      <c r="C13" s="6"/>
      <c r="D13" s="7" t="s">
        <v>17</v>
      </c>
      <c r="E13" s="7" t="s">
        <v>18</v>
      </c>
      <c r="F13" s="7" t="s">
        <v>19</v>
      </c>
      <c r="G13" s="7" t="s">
        <v>20</v>
      </c>
      <c r="H13" s="7" t="s">
        <v>21</v>
      </c>
      <c r="I13" s="7" t="s">
        <v>22</v>
      </c>
      <c r="J13" s="7" t="s">
        <v>23</v>
      </c>
      <c r="K13" s="45" t="s">
        <v>24</v>
      </c>
      <c r="L13" s="46"/>
      <c r="M13" s="7" t="s">
        <v>25</v>
      </c>
      <c r="N13" s="7" t="s">
        <v>26</v>
      </c>
      <c r="O13" s="7" t="s">
        <v>27</v>
      </c>
      <c r="P13" s="7" t="s">
        <v>28</v>
      </c>
      <c r="Q13" s="7" t="s">
        <v>29</v>
      </c>
      <c r="R13" s="7" t="s">
        <v>30</v>
      </c>
      <c r="S13" s="8"/>
    </row>
    <row r="14" spans="1:19" x14ac:dyDescent="0.25">
      <c r="A14" s="25" t="s">
        <v>31</v>
      </c>
      <c r="B14" s="21" t="s">
        <v>32</v>
      </c>
      <c r="C14" s="23">
        <v>15</v>
      </c>
      <c r="D14" s="6">
        <v>3.5</v>
      </c>
      <c r="E14" s="6">
        <v>4.4000000000000004</v>
      </c>
      <c r="F14" s="6">
        <v>0</v>
      </c>
      <c r="G14" s="6">
        <v>53.7</v>
      </c>
      <c r="H14" s="6">
        <v>0.1</v>
      </c>
      <c r="I14" s="6">
        <v>0.06</v>
      </c>
      <c r="J14" s="6">
        <v>0.05</v>
      </c>
      <c r="K14" s="6">
        <v>0</v>
      </c>
      <c r="L14" s="6"/>
      <c r="M14" s="6">
        <v>0</v>
      </c>
      <c r="N14" s="6">
        <v>11</v>
      </c>
      <c r="O14" s="6">
        <v>19</v>
      </c>
      <c r="P14" s="6">
        <v>6</v>
      </c>
      <c r="Q14" s="6">
        <v>0.42</v>
      </c>
      <c r="R14" s="6">
        <v>25</v>
      </c>
      <c r="S14" s="8"/>
    </row>
    <row r="15" spans="1:19" x14ac:dyDescent="0.25">
      <c r="A15" s="25" t="s">
        <v>33</v>
      </c>
      <c r="B15" s="21" t="s">
        <v>34</v>
      </c>
      <c r="C15" s="23">
        <v>200</v>
      </c>
      <c r="D15" s="6">
        <v>8.6</v>
      </c>
      <c r="E15" s="6">
        <v>11.3</v>
      </c>
      <c r="F15" s="6">
        <v>34.299999999999997</v>
      </c>
      <c r="G15" s="6">
        <v>272.8</v>
      </c>
      <c r="H15" s="6">
        <v>0</v>
      </c>
      <c r="I15" s="6">
        <v>0</v>
      </c>
      <c r="J15" s="6">
        <v>0.03</v>
      </c>
      <c r="K15" s="6">
        <v>21</v>
      </c>
      <c r="L15" s="6"/>
      <c r="M15" s="6">
        <v>0.8</v>
      </c>
      <c r="N15" s="6">
        <v>118</v>
      </c>
      <c r="O15" s="6">
        <v>69</v>
      </c>
      <c r="P15" s="6">
        <v>4.4000000000000004</v>
      </c>
      <c r="Q15" s="6">
        <v>0.08</v>
      </c>
      <c r="R15" s="6">
        <v>9</v>
      </c>
      <c r="S15" s="8"/>
    </row>
    <row r="16" spans="1:19" x14ac:dyDescent="0.25">
      <c r="A16" s="25" t="s">
        <v>35</v>
      </c>
      <c r="B16" s="21" t="s">
        <v>36</v>
      </c>
      <c r="C16" s="21">
        <v>140</v>
      </c>
      <c r="D16" s="6">
        <v>1.1000000000000001</v>
      </c>
      <c r="E16" s="6">
        <v>0.3</v>
      </c>
      <c r="F16" s="6">
        <v>10.5</v>
      </c>
      <c r="G16" s="6">
        <v>49</v>
      </c>
      <c r="H16" s="6">
        <v>1.2</v>
      </c>
      <c r="I16" s="6">
        <v>0</v>
      </c>
      <c r="J16" s="6">
        <v>0.15</v>
      </c>
      <c r="K16" s="6">
        <v>50</v>
      </c>
      <c r="L16" s="6"/>
      <c r="M16" s="6">
        <v>0.7</v>
      </c>
      <c r="N16" s="6">
        <v>33</v>
      </c>
      <c r="O16" s="6">
        <v>78</v>
      </c>
      <c r="P16" s="6">
        <v>16.5</v>
      </c>
      <c r="Q16" s="6">
        <v>1.51</v>
      </c>
      <c r="R16" s="6">
        <v>55</v>
      </c>
      <c r="S16" s="8"/>
    </row>
    <row r="17" spans="1:19" x14ac:dyDescent="0.25">
      <c r="A17" s="25" t="s">
        <v>37</v>
      </c>
      <c r="B17" s="21" t="s">
        <v>38</v>
      </c>
      <c r="C17" s="21">
        <v>200</v>
      </c>
      <c r="D17" s="6">
        <v>0.2</v>
      </c>
      <c r="E17" s="6">
        <v>0</v>
      </c>
      <c r="F17" s="6">
        <v>6.4</v>
      </c>
      <c r="G17" s="6">
        <v>26.8</v>
      </c>
      <c r="H17" s="6">
        <v>1.3</v>
      </c>
      <c r="I17" s="6">
        <v>0.1</v>
      </c>
      <c r="J17" s="6">
        <v>0.03</v>
      </c>
      <c r="K17" s="6">
        <v>45</v>
      </c>
      <c r="L17" s="6"/>
      <c r="M17" s="6">
        <v>0.5</v>
      </c>
      <c r="N17" s="6">
        <v>15</v>
      </c>
      <c r="O17" s="6">
        <v>0</v>
      </c>
      <c r="P17" s="6">
        <v>0</v>
      </c>
      <c r="Q17" s="6">
        <v>0</v>
      </c>
      <c r="R17" s="6">
        <v>0</v>
      </c>
      <c r="S17" s="8"/>
    </row>
    <row r="18" spans="1:19" x14ac:dyDescent="0.25">
      <c r="A18" s="25" t="s">
        <v>35</v>
      </c>
      <c r="B18" s="21" t="s">
        <v>39</v>
      </c>
      <c r="C18" s="23">
        <v>45</v>
      </c>
      <c r="D18" s="6">
        <v>3.4</v>
      </c>
      <c r="E18" s="6">
        <v>0.4</v>
      </c>
      <c r="F18" s="6">
        <v>22.1</v>
      </c>
      <c r="G18" s="6">
        <v>105.5</v>
      </c>
      <c r="H18" s="6">
        <v>0.1</v>
      </c>
      <c r="I18" s="6">
        <v>0.12</v>
      </c>
      <c r="J18" s="6">
        <v>0.02</v>
      </c>
      <c r="K18" s="6">
        <v>0</v>
      </c>
      <c r="L18" s="6"/>
      <c r="M18" s="6">
        <v>0</v>
      </c>
      <c r="N18" s="6">
        <v>38</v>
      </c>
      <c r="O18" s="6">
        <v>39</v>
      </c>
      <c r="P18" s="6">
        <v>12.3</v>
      </c>
      <c r="Q18" s="6">
        <v>1.1000000000000001</v>
      </c>
      <c r="R18" s="6">
        <v>21</v>
      </c>
      <c r="S18" s="8"/>
    </row>
    <row r="19" spans="1:19" x14ac:dyDescent="0.25">
      <c r="A19" s="25" t="s">
        <v>35</v>
      </c>
      <c r="B19" s="21" t="s">
        <v>40</v>
      </c>
      <c r="C19" s="21">
        <v>25</v>
      </c>
      <c r="D19" s="6">
        <v>1.7</v>
      </c>
      <c r="E19" s="6">
        <v>0.3</v>
      </c>
      <c r="F19" s="6">
        <v>8.4</v>
      </c>
      <c r="G19" s="6">
        <v>42.7</v>
      </c>
      <c r="H19" s="6">
        <v>4.5999999999999996</v>
      </c>
      <c r="I19" s="6">
        <v>0</v>
      </c>
      <c r="J19" s="6">
        <v>0</v>
      </c>
      <c r="K19" s="6">
        <v>3</v>
      </c>
      <c r="L19" s="6"/>
      <c r="M19" s="6">
        <v>0</v>
      </c>
      <c r="N19" s="6">
        <v>6</v>
      </c>
      <c r="O19" s="6">
        <v>11</v>
      </c>
      <c r="P19" s="6">
        <v>5</v>
      </c>
      <c r="Q19" s="6">
        <v>0.1</v>
      </c>
      <c r="R19" s="6">
        <v>107</v>
      </c>
      <c r="S19" s="9"/>
    </row>
    <row r="20" spans="1:19" x14ac:dyDescent="0.25">
      <c r="A20" s="26"/>
      <c r="B20" s="22"/>
      <c r="C20" s="2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</row>
    <row r="21" spans="1:19" x14ac:dyDescent="0.25">
      <c r="A21" s="12"/>
      <c r="B21" s="30" t="s">
        <v>41</v>
      </c>
      <c r="C21" s="27">
        <f t="shared" ref="C21:K21" si="0">SUM(C14:C20)</f>
        <v>625</v>
      </c>
      <c r="D21" s="12">
        <f t="shared" si="0"/>
        <v>18.499999999999996</v>
      </c>
      <c r="E21" s="12">
        <f t="shared" si="0"/>
        <v>16.7</v>
      </c>
      <c r="F21" s="12">
        <f t="shared" si="0"/>
        <v>81.7</v>
      </c>
      <c r="G21" s="12">
        <f t="shared" si="0"/>
        <v>550.5</v>
      </c>
      <c r="H21" s="12">
        <f t="shared" si="0"/>
        <v>7.3</v>
      </c>
      <c r="I21" s="12">
        <f t="shared" si="0"/>
        <v>0.28000000000000003</v>
      </c>
      <c r="J21" s="12">
        <f t="shared" si="0"/>
        <v>0.28000000000000003</v>
      </c>
      <c r="K21" s="12">
        <f t="shared" si="0"/>
        <v>119</v>
      </c>
      <c r="L21" s="12"/>
      <c r="M21" s="12">
        <f>SUM(M14:M20)</f>
        <v>2</v>
      </c>
      <c r="N21" s="12">
        <f>SUM(N14:N20)</f>
        <v>221</v>
      </c>
      <c r="O21" s="12">
        <f>SUM(O14:O20)</f>
        <v>216</v>
      </c>
      <c r="P21" s="12">
        <v>44.2</v>
      </c>
      <c r="Q21" s="12">
        <f>SUM(Q14:Q20)</f>
        <v>3.21</v>
      </c>
      <c r="R21" s="12">
        <f>SUM(R14:R20)</f>
        <v>217</v>
      </c>
      <c r="S21" s="13"/>
    </row>
    <row r="22" spans="1:19" x14ac:dyDescent="0.25">
      <c r="A22" s="12"/>
      <c r="B22" s="12"/>
      <c r="C22" s="12"/>
      <c r="D22" s="12"/>
      <c r="E22" s="12" t="s">
        <v>42</v>
      </c>
      <c r="F22" s="12"/>
      <c r="G22" s="12"/>
      <c r="H22" s="47" t="s">
        <v>42</v>
      </c>
      <c r="I22" s="48"/>
      <c r="J22" s="48"/>
      <c r="K22" s="49"/>
      <c r="L22" s="12"/>
      <c r="M22" s="12"/>
      <c r="N22" s="12"/>
      <c r="O22" s="12"/>
      <c r="P22" s="12"/>
      <c r="Q22" s="12"/>
      <c r="R22" s="12"/>
      <c r="S22" s="13"/>
    </row>
    <row r="23" spans="1:19" x14ac:dyDescent="0.25">
      <c r="A23" s="33" t="s">
        <v>43</v>
      </c>
      <c r="B23" s="34" t="s">
        <v>44</v>
      </c>
      <c r="C23" s="24">
        <v>200</v>
      </c>
      <c r="D23" s="14">
        <v>5.6</v>
      </c>
      <c r="E23" s="14">
        <v>5</v>
      </c>
      <c r="F23" s="14">
        <v>9.4</v>
      </c>
      <c r="G23" s="14">
        <v>105</v>
      </c>
      <c r="H23" s="14">
        <v>0.4</v>
      </c>
      <c r="I23" s="14">
        <v>0</v>
      </c>
      <c r="J23" s="14">
        <v>0.4</v>
      </c>
      <c r="K23" s="14">
        <v>56</v>
      </c>
      <c r="L23" s="14"/>
      <c r="M23" s="14">
        <v>0</v>
      </c>
      <c r="N23" s="14">
        <v>60</v>
      </c>
      <c r="O23" s="14">
        <v>58</v>
      </c>
      <c r="P23" s="14">
        <v>18.2</v>
      </c>
      <c r="Q23" s="14">
        <v>0</v>
      </c>
      <c r="R23" s="14">
        <v>60</v>
      </c>
      <c r="S23" s="15"/>
    </row>
    <row r="24" spans="1:19" ht="15" customHeight="1" x14ac:dyDescent="0.25">
      <c r="A24" s="50" t="s">
        <v>45</v>
      </c>
      <c r="B24" s="50"/>
      <c r="C24" s="35">
        <f>SUM(C21:C23)</f>
        <v>825</v>
      </c>
      <c r="D24" s="7">
        <f>D21+D23</f>
        <v>24.099999999999994</v>
      </c>
      <c r="E24" s="7">
        <f>E21+E23</f>
        <v>21.7</v>
      </c>
      <c r="F24" s="7">
        <f>F21+F23</f>
        <v>91.100000000000009</v>
      </c>
      <c r="G24" s="7">
        <f>G21+G23</f>
        <v>655.5</v>
      </c>
      <c r="H24" s="7">
        <v>7.66</v>
      </c>
      <c r="I24" s="7">
        <v>0.28000000000000003</v>
      </c>
      <c r="J24" s="7">
        <v>0.32</v>
      </c>
      <c r="K24" s="7">
        <v>174.7</v>
      </c>
      <c r="L24" s="7"/>
      <c r="M24" s="7">
        <v>2</v>
      </c>
      <c r="N24" s="7">
        <v>280.8</v>
      </c>
      <c r="O24" s="7">
        <v>273.89999999999998</v>
      </c>
      <c r="P24" s="7">
        <v>62.4</v>
      </c>
      <c r="Q24" s="7">
        <v>3.21</v>
      </c>
      <c r="R24" s="7">
        <v>277.10000000000002</v>
      </c>
      <c r="S24" s="8"/>
    </row>
    <row r="25" spans="1:19" ht="15" customHeight="1" x14ac:dyDescent="0.25">
      <c r="A25" s="51" t="s">
        <v>46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</row>
    <row r="26" spans="1:19" x14ac:dyDescent="0.25">
      <c r="A26" s="25" t="s">
        <v>47</v>
      </c>
      <c r="B26" s="21" t="s">
        <v>48</v>
      </c>
      <c r="C26" s="21">
        <v>200</v>
      </c>
      <c r="D26" s="6">
        <v>4.5999999999999996</v>
      </c>
      <c r="E26" s="6">
        <v>5.7</v>
      </c>
      <c r="F26" s="6">
        <v>11.6</v>
      </c>
      <c r="G26" s="6">
        <v>116.1</v>
      </c>
      <c r="H26" s="6">
        <v>4.8</v>
      </c>
      <c r="I26" s="6">
        <v>0.05</v>
      </c>
      <c r="J26" s="6">
        <v>0.2</v>
      </c>
      <c r="K26" s="6">
        <v>16</v>
      </c>
      <c r="L26" s="6">
        <v>0.1</v>
      </c>
      <c r="M26" s="6">
        <v>0.4</v>
      </c>
      <c r="N26" s="6">
        <v>49</v>
      </c>
      <c r="O26" s="6">
        <v>204</v>
      </c>
      <c r="P26" s="6">
        <v>11</v>
      </c>
      <c r="Q26" s="6">
        <v>0.2</v>
      </c>
      <c r="R26" s="6">
        <v>82</v>
      </c>
      <c r="S26" s="8"/>
    </row>
    <row r="27" spans="1:19" x14ac:dyDescent="0.25">
      <c r="A27" s="25" t="s">
        <v>49</v>
      </c>
      <c r="B27" s="21" t="s">
        <v>50</v>
      </c>
      <c r="C27" s="23">
        <v>150</v>
      </c>
      <c r="D27" s="6">
        <v>4.5</v>
      </c>
      <c r="E27" s="6">
        <v>5.5</v>
      </c>
      <c r="F27" s="6">
        <v>26.5</v>
      </c>
      <c r="G27" s="6">
        <v>173.7</v>
      </c>
      <c r="H27" s="6">
        <v>0.9</v>
      </c>
      <c r="I27" s="6">
        <v>0</v>
      </c>
      <c r="J27" s="6">
        <v>0.1</v>
      </c>
      <c r="K27" s="6">
        <v>152</v>
      </c>
      <c r="L27" s="6">
        <v>1.2</v>
      </c>
      <c r="M27" s="6">
        <v>3.9</v>
      </c>
      <c r="N27" s="6">
        <v>186</v>
      </c>
      <c r="O27" s="6">
        <v>81</v>
      </c>
      <c r="P27" s="6">
        <v>9</v>
      </c>
      <c r="Q27" s="6">
        <v>0.8</v>
      </c>
      <c r="R27" s="6">
        <v>71</v>
      </c>
      <c r="S27" s="8"/>
    </row>
    <row r="28" spans="1:19" x14ac:dyDescent="0.25">
      <c r="A28" s="25" t="s">
        <v>51</v>
      </c>
      <c r="B28" s="21" t="s">
        <v>52</v>
      </c>
      <c r="C28" s="21">
        <v>60</v>
      </c>
      <c r="D28" s="6">
        <v>8.6999999999999993</v>
      </c>
      <c r="E28" s="6">
        <v>8.8000000000000007</v>
      </c>
      <c r="F28" s="6">
        <v>4.9000000000000004</v>
      </c>
      <c r="G28" s="6">
        <v>133.1</v>
      </c>
      <c r="H28" s="6">
        <v>0</v>
      </c>
      <c r="I28" s="6">
        <v>0</v>
      </c>
      <c r="J28" s="6">
        <v>0</v>
      </c>
      <c r="K28" s="6">
        <v>0</v>
      </c>
      <c r="L28" s="6">
        <v>0.8</v>
      </c>
      <c r="M28" s="6">
        <v>0.4</v>
      </c>
      <c r="N28" s="6">
        <v>14</v>
      </c>
      <c r="O28" s="6">
        <v>70</v>
      </c>
      <c r="P28" s="6">
        <v>31</v>
      </c>
      <c r="Q28" s="6">
        <v>0.8</v>
      </c>
      <c r="R28" s="6">
        <v>88</v>
      </c>
      <c r="S28" s="8"/>
    </row>
    <row r="29" spans="1:19" x14ac:dyDescent="0.25">
      <c r="A29" s="25" t="s">
        <v>53</v>
      </c>
      <c r="B29" s="21" t="s">
        <v>54</v>
      </c>
      <c r="C29" s="21">
        <v>20</v>
      </c>
      <c r="D29" s="6">
        <v>0.5</v>
      </c>
      <c r="E29" s="6">
        <v>0.8</v>
      </c>
      <c r="F29" s="6">
        <v>0.9</v>
      </c>
      <c r="G29" s="6">
        <v>12.5</v>
      </c>
      <c r="H29" s="6">
        <v>0.4</v>
      </c>
      <c r="I29" s="6">
        <v>0</v>
      </c>
      <c r="J29" s="6">
        <v>0.01</v>
      </c>
      <c r="K29" s="6">
        <v>10</v>
      </c>
      <c r="L29" s="6">
        <v>0</v>
      </c>
      <c r="M29" s="6">
        <v>0</v>
      </c>
      <c r="N29" s="6">
        <v>126</v>
      </c>
      <c r="O29" s="6">
        <v>40</v>
      </c>
      <c r="P29" s="6">
        <v>10</v>
      </c>
      <c r="Q29" s="6">
        <v>0.6</v>
      </c>
      <c r="R29" s="6">
        <v>32</v>
      </c>
      <c r="S29" s="8"/>
    </row>
    <row r="30" spans="1:19" x14ac:dyDescent="0.25">
      <c r="A30" s="25" t="s">
        <v>55</v>
      </c>
      <c r="B30" s="21" t="s">
        <v>56</v>
      </c>
      <c r="C30" s="21">
        <v>200</v>
      </c>
      <c r="D30" s="6">
        <v>0.5</v>
      </c>
      <c r="E30" s="6">
        <v>0.2</v>
      </c>
      <c r="F30" s="6">
        <v>19.399999999999999</v>
      </c>
      <c r="G30" s="6">
        <v>81.3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8"/>
    </row>
    <row r="31" spans="1:19" x14ac:dyDescent="0.25">
      <c r="A31" s="25" t="s">
        <v>35</v>
      </c>
      <c r="B31" s="21" t="s">
        <v>39</v>
      </c>
      <c r="C31" s="23">
        <v>60</v>
      </c>
      <c r="D31" s="6">
        <v>4.5999999999999996</v>
      </c>
      <c r="E31" s="6">
        <v>0.5</v>
      </c>
      <c r="F31" s="6">
        <v>29.5</v>
      </c>
      <c r="G31" s="6">
        <v>140.6</v>
      </c>
      <c r="H31" s="6">
        <v>0.1</v>
      </c>
      <c r="I31" s="6">
        <v>0.12</v>
      </c>
      <c r="J31" s="6">
        <v>0.02</v>
      </c>
      <c r="K31" s="6">
        <v>0</v>
      </c>
      <c r="L31" s="6"/>
      <c r="M31" s="6">
        <v>0</v>
      </c>
      <c r="N31" s="6">
        <v>38</v>
      </c>
      <c r="O31" s="6">
        <v>39</v>
      </c>
      <c r="P31" s="6">
        <v>12.3</v>
      </c>
      <c r="Q31" s="6">
        <v>1.1000000000000001</v>
      </c>
      <c r="R31" s="6">
        <v>21</v>
      </c>
      <c r="S31" s="8"/>
    </row>
    <row r="32" spans="1:19" x14ac:dyDescent="0.25">
      <c r="A32" s="25" t="s">
        <v>35</v>
      </c>
      <c r="B32" s="21" t="s">
        <v>40</v>
      </c>
      <c r="C32" s="23">
        <v>30</v>
      </c>
      <c r="D32" s="6">
        <v>2</v>
      </c>
      <c r="E32" s="6">
        <v>0.4</v>
      </c>
      <c r="F32" s="6">
        <v>10</v>
      </c>
      <c r="G32" s="6">
        <v>51.2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8"/>
    </row>
    <row r="33" spans="1:19" x14ac:dyDescent="0.25">
      <c r="A33" s="16"/>
      <c r="B33" s="28" t="s">
        <v>41</v>
      </c>
      <c r="C33" s="28">
        <f>SUM(C26:C32)</f>
        <v>720</v>
      </c>
      <c r="D33" s="16">
        <f>SUM(D26:D32)</f>
        <v>25.4</v>
      </c>
      <c r="E33" s="16">
        <f>SUM(E26:E32)</f>
        <v>21.9</v>
      </c>
      <c r="F33" s="16">
        <f>SUM(F26:F32)</f>
        <v>102.8</v>
      </c>
      <c r="G33" s="16">
        <f>SUM(G26:G32)</f>
        <v>708.5</v>
      </c>
      <c r="H33" s="16">
        <f>SUM(H26:H31)</f>
        <v>6.2</v>
      </c>
      <c r="I33" s="16">
        <f>SUM(I26:I31)</f>
        <v>0.16999999999999998</v>
      </c>
      <c r="J33" s="16">
        <f>SUM(J26:J31)</f>
        <v>0.33000000000000007</v>
      </c>
      <c r="K33" s="16">
        <f>SUM(K26:K31)</f>
        <v>178</v>
      </c>
      <c r="L33" s="16"/>
      <c r="M33" s="16">
        <f t="shared" ref="M33:R33" si="1">SUM(M26:M31)</f>
        <v>4.7</v>
      </c>
      <c r="N33" s="16">
        <f t="shared" si="1"/>
        <v>413</v>
      </c>
      <c r="O33" s="16">
        <f t="shared" si="1"/>
        <v>434</v>
      </c>
      <c r="P33" s="16">
        <f t="shared" si="1"/>
        <v>73.3</v>
      </c>
      <c r="Q33" s="16">
        <f t="shared" si="1"/>
        <v>3.5</v>
      </c>
      <c r="R33" s="16">
        <f t="shared" si="1"/>
        <v>294</v>
      </c>
      <c r="S33" s="17"/>
    </row>
    <row r="35" spans="1:19" x14ac:dyDescent="0.25">
      <c r="A35" t="s">
        <v>59</v>
      </c>
      <c r="G35" s="3"/>
    </row>
    <row r="36" spans="1:19" x14ac:dyDescent="0.25">
      <c r="A36" t="s">
        <v>5</v>
      </c>
    </row>
    <row r="37" spans="1:19" x14ac:dyDescent="0.25">
      <c r="A37" t="s">
        <v>6</v>
      </c>
    </row>
    <row r="38" spans="1:19" ht="26.25" customHeight="1" x14ac:dyDescent="0.25">
      <c r="A38" s="43" t="s">
        <v>7</v>
      </c>
      <c r="B38" s="43" t="s">
        <v>8</v>
      </c>
      <c r="C38" s="42" t="s">
        <v>9</v>
      </c>
      <c r="D38" s="56" t="s">
        <v>10</v>
      </c>
      <c r="E38" s="56"/>
      <c r="F38" s="56"/>
      <c r="G38" s="57"/>
      <c r="H38" s="59" t="s">
        <v>11</v>
      </c>
      <c r="I38" s="60"/>
      <c r="J38" s="60"/>
      <c r="K38" s="60"/>
      <c r="L38" s="60"/>
      <c r="M38" s="60" t="s">
        <v>12</v>
      </c>
      <c r="N38" s="60"/>
      <c r="O38" s="60"/>
      <c r="P38" s="60"/>
      <c r="Q38" s="60"/>
      <c r="R38" s="61"/>
      <c r="S38" s="62" t="s">
        <v>13</v>
      </c>
    </row>
    <row r="39" spans="1:19" ht="15" customHeight="1" x14ac:dyDescent="0.25">
      <c r="A39" s="44" t="s">
        <v>14</v>
      </c>
      <c r="B39" s="44"/>
      <c r="C39" s="41"/>
      <c r="D39" s="63"/>
      <c r="E39" s="63"/>
      <c r="F39" s="63"/>
      <c r="G39" s="58"/>
      <c r="H39" s="59"/>
      <c r="I39" s="60"/>
      <c r="J39" s="60"/>
      <c r="K39" s="60"/>
      <c r="L39" s="60"/>
      <c r="M39" s="60" t="s">
        <v>15</v>
      </c>
      <c r="N39" s="60"/>
      <c r="O39" s="60"/>
      <c r="P39" s="60"/>
      <c r="Q39" s="60"/>
      <c r="R39" s="61"/>
      <c r="S39" s="62"/>
    </row>
    <row r="40" spans="1:19" ht="15" customHeight="1" x14ac:dyDescent="0.25">
      <c r="A40" s="4"/>
      <c r="B40" s="4"/>
      <c r="C40" s="64" t="s">
        <v>16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6"/>
      <c r="S40" s="5"/>
    </row>
    <row r="41" spans="1:19" ht="25.5" customHeight="1" x14ac:dyDescent="0.25">
      <c r="A41" s="6"/>
      <c r="B41" s="6"/>
      <c r="C41" s="6"/>
      <c r="D41" s="6" t="s">
        <v>17</v>
      </c>
      <c r="E41" s="6" t="s">
        <v>18</v>
      </c>
      <c r="F41" s="6" t="s">
        <v>19</v>
      </c>
      <c r="G41" s="6" t="s">
        <v>20</v>
      </c>
      <c r="H41" s="6" t="s">
        <v>21</v>
      </c>
      <c r="I41" s="6" t="s">
        <v>22</v>
      </c>
      <c r="J41" s="6" t="s">
        <v>23</v>
      </c>
      <c r="K41" s="67" t="s">
        <v>24</v>
      </c>
      <c r="L41" s="67"/>
      <c r="M41" s="6" t="s">
        <v>25</v>
      </c>
      <c r="N41" s="6" t="s">
        <v>26</v>
      </c>
      <c r="O41" s="6" t="s">
        <v>27</v>
      </c>
      <c r="P41" s="6" t="s">
        <v>28</v>
      </c>
      <c r="Q41" s="6" t="s">
        <v>29</v>
      </c>
      <c r="R41" s="6" t="s">
        <v>30</v>
      </c>
      <c r="S41" s="8"/>
    </row>
    <row r="42" spans="1:19" x14ac:dyDescent="0.25">
      <c r="A42" s="21" t="s">
        <v>60</v>
      </c>
      <c r="B42" s="21" t="s">
        <v>61</v>
      </c>
      <c r="C42" s="23">
        <v>60</v>
      </c>
      <c r="D42" s="6">
        <v>0.9</v>
      </c>
      <c r="E42" s="6">
        <v>0.1</v>
      </c>
      <c r="F42" s="6">
        <v>5.2</v>
      </c>
      <c r="G42" s="6">
        <v>25.2</v>
      </c>
      <c r="H42" s="6">
        <v>6</v>
      </c>
      <c r="I42" s="6">
        <v>0.01</v>
      </c>
      <c r="J42" s="6">
        <v>0.01</v>
      </c>
      <c r="K42" s="6">
        <v>12</v>
      </c>
      <c r="L42" s="6"/>
      <c r="M42" s="6">
        <v>0</v>
      </c>
      <c r="N42" s="6">
        <v>22</v>
      </c>
      <c r="O42" s="6">
        <v>11</v>
      </c>
      <c r="P42" s="6">
        <v>5.8</v>
      </c>
      <c r="Q42" s="6">
        <v>0.2</v>
      </c>
      <c r="R42" s="6">
        <v>54</v>
      </c>
      <c r="S42" s="8"/>
    </row>
    <row r="43" spans="1:19" x14ac:dyDescent="0.25">
      <c r="A43" s="21" t="s">
        <v>62</v>
      </c>
      <c r="B43" s="21" t="s">
        <v>63</v>
      </c>
      <c r="C43" s="21">
        <v>150</v>
      </c>
      <c r="D43" s="6">
        <v>3.1</v>
      </c>
      <c r="E43" s="6">
        <v>5.3</v>
      </c>
      <c r="F43" s="6">
        <v>19.8</v>
      </c>
      <c r="G43" s="6">
        <v>139.4</v>
      </c>
      <c r="H43" s="6">
        <v>4.0999999999999996</v>
      </c>
      <c r="I43" s="6">
        <v>0.04</v>
      </c>
      <c r="J43" s="6">
        <v>0.02</v>
      </c>
      <c r="K43" s="6">
        <v>28</v>
      </c>
      <c r="L43" s="6"/>
      <c r="M43" s="6">
        <v>1.8</v>
      </c>
      <c r="N43" s="6">
        <v>136</v>
      </c>
      <c r="O43" s="6">
        <v>144</v>
      </c>
      <c r="P43" s="6">
        <v>16</v>
      </c>
      <c r="Q43" s="6">
        <v>0.74</v>
      </c>
      <c r="R43" s="6">
        <v>94</v>
      </c>
      <c r="S43" s="8"/>
    </row>
    <row r="44" spans="1:19" x14ac:dyDescent="0.25">
      <c r="A44" s="21" t="s">
        <v>64</v>
      </c>
      <c r="B44" s="21" t="s">
        <v>65</v>
      </c>
      <c r="C44" s="21">
        <v>100</v>
      </c>
      <c r="D44" s="6">
        <v>14.1</v>
      </c>
      <c r="E44" s="6">
        <v>5.8</v>
      </c>
      <c r="F44" s="6">
        <v>4.4000000000000004</v>
      </c>
      <c r="G44" s="6">
        <v>126.4</v>
      </c>
      <c r="H44" s="6">
        <v>5.8</v>
      </c>
      <c r="I44" s="6">
        <v>0.06</v>
      </c>
      <c r="J44" s="6">
        <v>0.21</v>
      </c>
      <c r="K44" s="6">
        <v>82</v>
      </c>
      <c r="L44" s="6"/>
      <c r="M44" s="6">
        <v>0.8</v>
      </c>
      <c r="N44" s="6">
        <v>12</v>
      </c>
      <c r="O44" s="6">
        <v>6</v>
      </c>
      <c r="P44" s="6">
        <v>2</v>
      </c>
      <c r="Q44" s="6">
        <v>0.2</v>
      </c>
      <c r="R44" s="6">
        <v>22</v>
      </c>
      <c r="S44" s="8"/>
    </row>
    <row r="45" spans="1:19" x14ac:dyDescent="0.25">
      <c r="A45" s="21" t="s">
        <v>66</v>
      </c>
      <c r="B45" s="21" t="s">
        <v>67</v>
      </c>
      <c r="C45" s="23">
        <v>200</v>
      </c>
      <c r="D45" s="6">
        <v>4.7</v>
      </c>
      <c r="E45" s="6">
        <v>3.5</v>
      </c>
      <c r="F45" s="6">
        <v>12.5</v>
      </c>
      <c r="G45" s="6">
        <v>100.4</v>
      </c>
      <c r="H45" s="6">
        <v>0.1</v>
      </c>
      <c r="I45" s="6">
        <v>0.12</v>
      </c>
      <c r="J45" s="6">
        <v>0.02</v>
      </c>
      <c r="K45" s="6">
        <v>0</v>
      </c>
      <c r="L45" s="6"/>
      <c r="M45" s="6">
        <v>0</v>
      </c>
      <c r="N45" s="6">
        <v>38</v>
      </c>
      <c r="O45" s="6">
        <v>39</v>
      </c>
      <c r="P45" s="6">
        <v>12.3</v>
      </c>
      <c r="Q45" s="6">
        <v>1.1000000000000001</v>
      </c>
      <c r="R45" s="6">
        <v>21</v>
      </c>
      <c r="S45" s="8"/>
    </row>
    <row r="46" spans="1:19" x14ac:dyDescent="0.25">
      <c r="A46" s="21" t="s">
        <v>35</v>
      </c>
      <c r="B46" s="21" t="s">
        <v>39</v>
      </c>
      <c r="C46" s="23">
        <v>25</v>
      </c>
      <c r="D46" s="6">
        <v>1.9</v>
      </c>
      <c r="E46" s="6">
        <v>0.2</v>
      </c>
      <c r="F46" s="6">
        <v>12.3</v>
      </c>
      <c r="G46" s="6">
        <v>58.6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8"/>
    </row>
    <row r="47" spans="1:19" x14ac:dyDescent="0.25">
      <c r="A47" s="21" t="s">
        <v>35</v>
      </c>
      <c r="B47" s="21" t="s">
        <v>40</v>
      </c>
      <c r="C47" s="23">
        <v>15</v>
      </c>
      <c r="D47" s="6">
        <v>1</v>
      </c>
      <c r="E47" s="6">
        <v>0.2</v>
      </c>
      <c r="F47" s="6">
        <v>5</v>
      </c>
      <c r="G47" s="6">
        <v>25.6</v>
      </c>
      <c r="H47" s="6">
        <v>0.1</v>
      </c>
      <c r="I47" s="6">
        <v>0.06</v>
      </c>
      <c r="J47" s="6">
        <v>0.05</v>
      </c>
      <c r="K47" s="6">
        <v>0</v>
      </c>
      <c r="L47" s="6"/>
      <c r="M47" s="6">
        <v>0</v>
      </c>
      <c r="N47" s="6">
        <v>11</v>
      </c>
      <c r="O47" s="6">
        <v>19</v>
      </c>
      <c r="P47" s="6">
        <v>6</v>
      </c>
      <c r="Q47" s="6">
        <v>0.42</v>
      </c>
      <c r="R47" s="6">
        <v>25</v>
      </c>
      <c r="S47" s="8"/>
    </row>
    <row r="48" spans="1:19" x14ac:dyDescent="0.25">
      <c r="A48" s="19"/>
      <c r="B48" s="16" t="s">
        <v>41</v>
      </c>
      <c r="C48" s="31">
        <f t="shared" ref="C48:K48" si="2">SUM(C42:C47)</f>
        <v>550</v>
      </c>
      <c r="D48" s="16">
        <f t="shared" si="2"/>
        <v>25.7</v>
      </c>
      <c r="E48" s="16">
        <f t="shared" si="2"/>
        <v>15.099999999999998</v>
      </c>
      <c r="F48" s="16">
        <f t="shared" si="2"/>
        <v>59.2</v>
      </c>
      <c r="G48" s="16">
        <f t="shared" si="2"/>
        <v>475.6</v>
      </c>
      <c r="H48" s="16">
        <f t="shared" si="2"/>
        <v>16.099999999999998</v>
      </c>
      <c r="I48" s="16">
        <f t="shared" si="2"/>
        <v>0.28999999999999998</v>
      </c>
      <c r="J48" s="16">
        <f t="shared" si="2"/>
        <v>0.31</v>
      </c>
      <c r="K48" s="16">
        <f t="shared" si="2"/>
        <v>122</v>
      </c>
      <c r="L48" s="16"/>
      <c r="M48" s="16">
        <f t="shared" ref="M48:R48" si="3">SUM(M42:M47)</f>
        <v>2.6</v>
      </c>
      <c r="N48" s="16">
        <f t="shared" si="3"/>
        <v>219</v>
      </c>
      <c r="O48" s="16">
        <f t="shared" si="3"/>
        <v>219</v>
      </c>
      <c r="P48" s="16">
        <f t="shared" si="3"/>
        <v>42.1</v>
      </c>
      <c r="Q48" s="16">
        <f t="shared" si="3"/>
        <v>2.66</v>
      </c>
      <c r="R48" s="16">
        <f t="shared" si="3"/>
        <v>216</v>
      </c>
      <c r="S48" s="17"/>
    </row>
    <row r="49" spans="1:19" x14ac:dyDescent="0.25">
      <c r="A49" s="45" t="s">
        <v>42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9"/>
    </row>
    <row r="50" spans="1:19" x14ac:dyDescent="0.25">
      <c r="A50" s="21" t="s">
        <v>43</v>
      </c>
      <c r="B50" s="21" t="s">
        <v>44</v>
      </c>
      <c r="C50" s="21">
        <v>200</v>
      </c>
      <c r="D50" s="6">
        <v>5.6</v>
      </c>
      <c r="E50" s="6">
        <v>5</v>
      </c>
      <c r="F50" s="6">
        <v>9.4</v>
      </c>
      <c r="G50" s="6">
        <v>105</v>
      </c>
      <c r="H50" s="6">
        <v>0.4</v>
      </c>
      <c r="I50" s="6">
        <v>0</v>
      </c>
      <c r="J50" s="6">
        <v>0.4</v>
      </c>
      <c r="K50" s="6">
        <v>56</v>
      </c>
      <c r="L50" s="6"/>
      <c r="M50" s="6">
        <v>0</v>
      </c>
      <c r="N50" s="6">
        <v>60</v>
      </c>
      <c r="O50" s="6">
        <v>58</v>
      </c>
      <c r="P50" s="6">
        <v>18.2</v>
      </c>
      <c r="Q50" s="6">
        <v>0</v>
      </c>
      <c r="R50" s="6">
        <v>60</v>
      </c>
      <c r="S50" s="8"/>
    </row>
    <row r="51" spans="1:19" ht="15" customHeight="1" x14ac:dyDescent="0.25">
      <c r="A51" s="45" t="s">
        <v>45</v>
      </c>
      <c r="B51" s="69"/>
      <c r="C51" s="36">
        <f>C48+C50</f>
        <v>750</v>
      </c>
      <c r="D51" s="7">
        <f>D48+D50</f>
        <v>31.299999999999997</v>
      </c>
      <c r="E51" s="7">
        <f>E48+E50</f>
        <v>20.099999999999998</v>
      </c>
      <c r="F51" s="7">
        <f>F48+F50</f>
        <v>68.600000000000009</v>
      </c>
      <c r="G51" s="7">
        <f>G48+G50</f>
        <v>580.6</v>
      </c>
      <c r="H51" s="7">
        <v>16.41</v>
      </c>
      <c r="I51" s="7">
        <v>0.28999999999999998</v>
      </c>
      <c r="J51" s="7">
        <v>0.35</v>
      </c>
      <c r="K51" s="7">
        <v>178.2</v>
      </c>
      <c r="L51" s="7"/>
      <c r="M51" s="7">
        <v>2.6</v>
      </c>
      <c r="N51" s="7">
        <v>278.39999999999998</v>
      </c>
      <c r="O51" s="7">
        <v>276.5</v>
      </c>
      <c r="P51" s="7">
        <v>60.26</v>
      </c>
      <c r="Q51" s="7">
        <v>2.66</v>
      </c>
      <c r="R51" s="7">
        <v>275.89999999999998</v>
      </c>
      <c r="S51" s="8"/>
    </row>
    <row r="52" spans="1:1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6"/>
      <c r="O52" s="6"/>
      <c r="P52" s="6"/>
      <c r="Q52" s="6"/>
      <c r="R52" s="6"/>
      <c r="S52" s="8"/>
    </row>
    <row r="53" spans="1:19" ht="15" customHeight="1" x14ac:dyDescent="0.25">
      <c r="A53" s="45" t="s">
        <v>68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46"/>
    </row>
    <row r="54" spans="1:19" x14ac:dyDescent="0.25">
      <c r="A54" s="21" t="s">
        <v>69</v>
      </c>
      <c r="B54" s="21" t="s">
        <v>70</v>
      </c>
      <c r="C54" s="21">
        <v>200</v>
      </c>
      <c r="D54" s="6">
        <v>4.7</v>
      </c>
      <c r="E54" s="6">
        <v>5.7</v>
      </c>
      <c r="F54" s="6">
        <v>10.1</v>
      </c>
      <c r="G54" s="6">
        <v>110.4</v>
      </c>
      <c r="H54" s="6">
        <v>6.6</v>
      </c>
      <c r="I54" s="6">
        <v>0.11</v>
      </c>
      <c r="J54" s="6">
        <v>0.1</v>
      </c>
      <c r="K54" s="6">
        <v>32</v>
      </c>
      <c r="L54" s="6">
        <v>0.1</v>
      </c>
      <c r="M54" s="6">
        <v>1.6</v>
      </c>
      <c r="N54" s="6">
        <v>143</v>
      </c>
      <c r="O54" s="6">
        <v>94</v>
      </c>
      <c r="P54" s="6">
        <v>22</v>
      </c>
      <c r="Q54" s="6">
        <v>0.4</v>
      </c>
      <c r="R54" s="6">
        <v>86</v>
      </c>
      <c r="S54" s="8"/>
    </row>
    <row r="55" spans="1:19" x14ac:dyDescent="0.25">
      <c r="A55" s="21" t="s">
        <v>71</v>
      </c>
      <c r="B55" s="21" t="s">
        <v>72</v>
      </c>
      <c r="C55" s="21">
        <v>150</v>
      </c>
      <c r="D55" s="6">
        <v>3.6</v>
      </c>
      <c r="E55" s="6">
        <v>4.8</v>
      </c>
      <c r="F55" s="6">
        <v>36.4</v>
      </c>
      <c r="G55" s="6">
        <v>203.5</v>
      </c>
      <c r="H55" s="6">
        <v>4.5</v>
      </c>
      <c r="I55" s="6">
        <v>0.05</v>
      </c>
      <c r="J55" s="6">
        <v>0.02</v>
      </c>
      <c r="K55" s="6">
        <v>36</v>
      </c>
      <c r="L55" s="6">
        <v>1.2</v>
      </c>
      <c r="M55" s="6">
        <v>2.2000000000000002</v>
      </c>
      <c r="N55" s="6">
        <v>163</v>
      </c>
      <c r="O55" s="6">
        <v>173</v>
      </c>
      <c r="P55" s="6">
        <v>19.2</v>
      </c>
      <c r="Q55" s="6">
        <v>0.89</v>
      </c>
      <c r="R55" s="6">
        <v>113</v>
      </c>
      <c r="S55" s="8"/>
    </row>
    <row r="56" spans="1:19" x14ac:dyDescent="0.25">
      <c r="A56" s="21" t="s">
        <v>73</v>
      </c>
      <c r="B56" s="21" t="s">
        <v>74</v>
      </c>
      <c r="C56" s="21">
        <v>100</v>
      </c>
      <c r="D56" s="6">
        <v>12.8</v>
      </c>
      <c r="E56" s="6">
        <v>4.0999999999999996</v>
      </c>
      <c r="F56" s="6">
        <v>6.1</v>
      </c>
      <c r="G56" s="6">
        <v>112.3</v>
      </c>
      <c r="H56" s="6">
        <v>0.4</v>
      </c>
      <c r="I56" s="6">
        <v>0</v>
      </c>
      <c r="J56" s="6">
        <v>0.01</v>
      </c>
      <c r="K56" s="6">
        <v>10</v>
      </c>
      <c r="L56" s="6">
        <v>0</v>
      </c>
      <c r="M56" s="6">
        <v>0</v>
      </c>
      <c r="N56" s="6">
        <v>126</v>
      </c>
      <c r="O56" s="6">
        <v>40</v>
      </c>
      <c r="P56" s="6">
        <v>10</v>
      </c>
      <c r="Q56" s="6">
        <v>0.6</v>
      </c>
      <c r="R56" s="6">
        <v>32</v>
      </c>
      <c r="S56" s="8"/>
    </row>
    <row r="57" spans="1:19" x14ac:dyDescent="0.25">
      <c r="A57" s="21" t="s">
        <v>75</v>
      </c>
      <c r="B57" s="21" t="s">
        <v>76</v>
      </c>
      <c r="C57" s="21">
        <v>20</v>
      </c>
      <c r="D57" s="6">
        <v>0.7</v>
      </c>
      <c r="E57" s="6">
        <v>1.5</v>
      </c>
      <c r="F57" s="6">
        <v>1.9</v>
      </c>
      <c r="G57" s="6">
        <v>23.8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8"/>
    </row>
    <row r="58" spans="1:19" x14ac:dyDescent="0.25">
      <c r="A58" s="21" t="s">
        <v>77</v>
      </c>
      <c r="B58" s="21" t="s">
        <v>78</v>
      </c>
      <c r="C58" s="21">
        <v>200</v>
      </c>
      <c r="D58" s="6">
        <v>0.1</v>
      </c>
      <c r="E58" s="6">
        <v>0</v>
      </c>
      <c r="F58" s="6">
        <v>7.2</v>
      </c>
      <c r="G58" s="6">
        <v>29.3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8"/>
    </row>
    <row r="59" spans="1:19" x14ac:dyDescent="0.25">
      <c r="A59" s="25" t="s">
        <v>35</v>
      </c>
      <c r="B59" s="21" t="s">
        <v>39</v>
      </c>
      <c r="C59" s="23">
        <v>60</v>
      </c>
      <c r="D59" s="6">
        <v>4.5999999999999996</v>
      </c>
      <c r="E59" s="6">
        <v>0.5</v>
      </c>
      <c r="F59" s="6">
        <v>29.5</v>
      </c>
      <c r="G59" s="6">
        <v>140.6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8"/>
    </row>
    <row r="60" spans="1:19" x14ac:dyDescent="0.25">
      <c r="A60" s="25" t="s">
        <v>35</v>
      </c>
      <c r="B60" s="22" t="s">
        <v>40</v>
      </c>
      <c r="C60" s="32">
        <v>30</v>
      </c>
      <c r="D60" s="10">
        <v>2</v>
      </c>
      <c r="E60" s="6">
        <v>0.4</v>
      </c>
      <c r="F60" s="6">
        <v>10</v>
      </c>
      <c r="G60" s="6">
        <v>51.2</v>
      </c>
      <c r="H60" s="6">
        <v>0.1</v>
      </c>
      <c r="I60" s="6">
        <v>0.12</v>
      </c>
      <c r="J60" s="6">
        <v>0.02</v>
      </c>
      <c r="K60" s="6">
        <v>0</v>
      </c>
      <c r="L60" s="6"/>
      <c r="M60" s="6">
        <v>0</v>
      </c>
      <c r="N60" s="6">
        <v>38</v>
      </c>
      <c r="O60" s="6">
        <v>39</v>
      </c>
      <c r="P60" s="6">
        <v>12.3</v>
      </c>
      <c r="Q60" s="6">
        <v>1.1000000000000001</v>
      </c>
      <c r="R60" s="6">
        <v>21</v>
      </c>
      <c r="S60" s="8"/>
    </row>
    <row r="61" spans="1:19" x14ac:dyDescent="0.25">
      <c r="A61" s="37"/>
      <c r="B61" s="28" t="s">
        <v>41</v>
      </c>
      <c r="C61" s="28">
        <f t="shared" ref="C61:K61" si="4">SUM(C54:C60)</f>
        <v>760</v>
      </c>
      <c r="D61" s="16">
        <f t="shared" si="4"/>
        <v>28.5</v>
      </c>
      <c r="E61" s="16">
        <f t="shared" si="4"/>
        <v>17</v>
      </c>
      <c r="F61" s="16">
        <f t="shared" si="4"/>
        <v>101.2</v>
      </c>
      <c r="G61" s="16">
        <f t="shared" si="4"/>
        <v>671.1</v>
      </c>
      <c r="H61" s="16">
        <f t="shared" si="4"/>
        <v>11.6</v>
      </c>
      <c r="I61" s="16">
        <f t="shared" si="4"/>
        <v>0.28000000000000003</v>
      </c>
      <c r="J61" s="16">
        <f t="shared" si="4"/>
        <v>0.15</v>
      </c>
      <c r="K61" s="16">
        <f t="shared" si="4"/>
        <v>78</v>
      </c>
      <c r="L61" s="16"/>
      <c r="M61" s="16">
        <f t="shared" ref="M61:R61" si="5">SUM(M54:M60)</f>
        <v>3.8000000000000003</v>
      </c>
      <c r="N61" s="16">
        <f t="shared" si="5"/>
        <v>470</v>
      </c>
      <c r="O61" s="16">
        <f t="shared" si="5"/>
        <v>346</v>
      </c>
      <c r="P61" s="16">
        <f t="shared" si="5"/>
        <v>63.5</v>
      </c>
      <c r="Q61" s="16">
        <f t="shared" si="5"/>
        <v>2.99</v>
      </c>
      <c r="R61" s="16">
        <f t="shared" si="5"/>
        <v>252</v>
      </c>
      <c r="S61" s="17"/>
    </row>
    <row r="63" spans="1:19" x14ac:dyDescent="0.25">
      <c r="A63" t="s">
        <v>79</v>
      </c>
      <c r="H63" s="3"/>
    </row>
    <row r="64" spans="1:19" x14ac:dyDescent="0.25">
      <c r="A64" t="s">
        <v>80</v>
      </c>
    </row>
    <row r="65" spans="1:19" x14ac:dyDescent="0.25">
      <c r="A65" t="s">
        <v>6</v>
      </c>
    </row>
    <row r="66" spans="1:19" ht="22.5" customHeight="1" x14ac:dyDescent="0.25">
      <c r="A66" s="43" t="s">
        <v>7</v>
      </c>
      <c r="B66" s="43" t="s">
        <v>8</v>
      </c>
      <c r="C66" s="42" t="s">
        <v>9</v>
      </c>
      <c r="D66" s="56" t="s">
        <v>10</v>
      </c>
      <c r="E66" s="56"/>
      <c r="F66" s="56"/>
      <c r="G66" s="57"/>
      <c r="H66" s="59" t="s">
        <v>11</v>
      </c>
      <c r="I66" s="60"/>
      <c r="J66" s="60"/>
      <c r="K66" s="60"/>
      <c r="L66" s="60"/>
      <c r="M66" s="60" t="s">
        <v>12</v>
      </c>
      <c r="N66" s="60"/>
      <c r="O66" s="60"/>
      <c r="P66" s="60"/>
      <c r="Q66" s="60"/>
      <c r="R66" s="61"/>
      <c r="S66" s="62" t="s">
        <v>13</v>
      </c>
    </row>
    <row r="67" spans="1:19" ht="17.25" customHeight="1" x14ac:dyDescent="0.25">
      <c r="A67" s="44" t="s">
        <v>14</v>
      </c>
      <c r="B67" s="44"/>
      <c r="C67" s="41"/>
      <c r="D67" s="63"/>
      <c r="E67" s="63"/>
      <c r="F67" s="63"/>
      <c r="G67" s="58"/>
      <c r="H67" s="59"/>
      <c r="I67" s="60"/>
      <c r="J67" s="60"/>
      <c r="K67" s="60"/>
      <c r="L67" s="60"/>
      <c r="M67" s="60" t="s">
        <v>15</v>
      </c>
      <c r="N67" s="60"/>
      <c r="O67" s="60"/>
      <c r="P67" s="60"/>
      <c r="Q67" s="60"/>
      <c r="R67" s="61"/>
      <c r="S67" s="62"/>
    </row>
    <row r="68" spans="1:19" ht="15" customHeight="1" x14ac:dyDescent="0.25">
      <c r="A68" s="4"/>
      <c r="B68" s="4"/>
      <c r="C68" s="64" t="s">
        <v>16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6"/>
      <c r="S68" s="5"/>
    </row>
    <row r="69" spans="1:19" ht="25.5" customHeight="1" x14ac:dyDescent="0.25">
      <c r="A69" s="6"/>
      <c r="B69" s="6"/>
      <c r="C69" s="6"/>
      <c r="D69" s="6" t="s">
        <v>17</v>
      </c>
      <c r="E69" s="6" t="s">
        <v>18</v>
      </c>
      <c r="F69" s="6" t="s">
        <v>19</v>
      </c>
      <c r="G69" s="6" t="s">
        <v>20</v>
      </c>
      <c r="H69" s="6" t="s">
        <v>21</v>
      </c>
      <c r="I69" s="6" t="s">
        <v>22</v>
      </c>
      <c r="J69" s="6" t="s">
        <v>23</v>
      </c>
      <c r="K69" s="71" t="s">
        <v>24</v>
      </c>
      <c r="L69" s="69"/>
      <c r="M69" s="6" t="s">
        <v>25</v>
      </c>
      <c r="N69" s="6" t="s">
        <v>26</v>
      </c>
      <c r="O69" s="6" t="s">
        <v>27</v>
      </c>
      <c r="P69" s="6" t="s">
        <v>28</v>
      </c>
      <c r="Q69" s="6" t="s">
        <v>29</v>
      </c>
      <c r="R69" s="6" t="s">
        <v>81</v>
      </c>
      <c r="S69" s="8"/>
    </row>
    <row r="70" spans="1:19" x14ac:dyDescent="0.25">
      <c r="A70" s="21" t="s">
        <v>82</v>
      </c>
      <c r="B70" s="21" t="s">
        <v>83</v>
      </c>
      <c r="C70" s="23">
        <v>20</v>
      </c>
      <c r="D70" s="6">
        <v>0.6</v>
      </c>
      <c r="E70" s="6">
        <v>0</v>
      </c>
      <c r="F70" s="6">
        <v>1.2</v>
      </c>
      <c r="G70" s="6">
        <v>7.4</v>
      </c>
      <c r="H70" s="6">
        <v>0.1</v>
      </c>
      <c r="I70" s="6">
        <v>0.06</v>
      </c>
      <c r="J70" s="6">
        <v>0.05</v>
      </c>
      <c r="K70" s="6">
        <v>0</v>
      </c>
      <c r="L70" s="6"/>
      <c r="M70" s="6">
        <v>0</v>
      </c>
      <c r="N70" s="6">
        <v>11</v>
      </c>
      <c r="O70" s="6">
        <v>19</v>
      </c>
      <c r="P70" s="6">
        <v>6</v>
      </c>
      <c r="Q70" s="6">
        <v>0.42</v>
      </c>
      <c r="R70" s="6">
        <v>25</v>
      </c>
      <c r="S70" s="8"/>
    </row>
    <row r="71" spans="1:19" x14ac:dyDescent="0.25">
      <c r="A71" s="21" t="s">
        <v>84</v>
      </c>
      <c r="B71" s="21" t="s">
        <v>85</v>
      </c>
      <c r="C71" s="23">
        <v>150</v>
      </c>
      <c r="D71" s="6">
        <v>12.7</v>
      </c>
      <c r="E71" s="6">
        <v>18</v>
      </c>
      <c r="F71" s="6">
        <v>3.2</v>
      </c>
      <c r="G71" s="6">
        <v>225.4</v>
      </c>
      <c r="H71" s="6">
        <v>0</v>
      </c>
      <c r="I71" s="6">
        <v>0</v>
      </c>
      <c r="J71" s="6">
        <v>0</v>
      </c>
      <c r="K71" s="6">
        <v>8</v>
      </c>
      <c r="L71" s="6"/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1</v>
      </c>
      <c r="S71" s="8"/>
    </row>
    <row r="72" spans="1:19" x14ac:dyDescent="0.25">
      <c r="A72" s="21" t="s">
        <v>35</v>
      </c>
      <c r="B72" s="21" t="s">
        <v>86</v>
      </c>
      <c r="C72" s="21">
        <v>120</v>
      </c>
      <c r="D72" s="6">
        <v>0.5</v>
      </c>
      <c r="E72" s="6">
        <v>0.5</v>
      </c>
      <c r="F72" s="6">
        <v>11.8</v>
      </c>
      <c r="G72" s="6">
        <v>53.3</v>
      </c>
      <c r="H72" s="6">
        <v>0.5</v>
      </c>
      <c r="I72" s="6">
        <v>0.02</v>
      </c>
      <c r="J72" s="6">
        <v>0.14000000000000001</v>
      </c>
      <c r="K72" s="6">
        <v>70</v>
      </c>
      <c r="L72" s="6"/>
      <c r="M72" s="6">
        <v>2.5</v>
      </c>
      <c r="N72" s="6">
        <v>99</v>
      </c>
      <c r="O72" s="6">
        <v>124</v>
      </c>
      <c r="P72" s="6">
        <v>10</v>
      </c>
      <c r="Q72" s="6">
        <v>0.65</v>
      </c>
      <c r="R72" s="6">
        <v>24</v>
      </c>
      <c r="S72" s="8"/>
    </row>
    <row r="73" spans="1:19" x14ac:dyDescent="0.25">
      <c r="A73" s="21" t="s">
        <v>87</v>
      </c>
      <c r="B73" s="21" t="s">
        <v>88</v>
      </c>
      <c r="C73" s="23">
        <v>200</v>
      </c>
      <c r="D73" s="6">
        <v>1.6</v>
      </c>
      <c r="E73" s="6">
        <v>1.1000000000000001</v>
      </c>
      <c r="F73" s="6">
        <v>8.6</v>
      </c>
      <c r="G73" s="6">
        <v>50.9</v>
      </c>
      <c r="H73" s="6">
        <v>2.4</v>
      </c>
      <c r="I73" s="6">
        <v>0.01</v>
      </c>
      <c r="J73" s="6">
        <v>0.03</v>
      </c>
      <c r="K73" s="6">
        <v>13</v>
      </c>
      <c r="L73" s="6"/>
      <c r="M73" s="6">
        <v>0.1</v>
      </c>
      <c r="N73" s="6">
        <v>6</v>
      </c>
      <c r="O73" s="6">
        <v>19</v>
      </c>
      <c r="P73" s="6">
        <v>1</v>
      </c>
      <c r="Q73" s="6">
        <v>0.1</v>
      </c>
      <c r="R73" s="6">
        <v>5</v>
      </c>
      <c r="S73" s="8"/>
    </row>
    <row r="74" spans="1:19" x14ac:dyDescent="0.25">
      <c r="A74" s="21" t="s">
        <v>35</v>
      </c>
      <c r="B74" s="21" t="s">
        <v>40</v>
      </c>
      <c r="C74" s="23">
        <v>25</v>
      </c>
      <c r="D74" s="6">
        <v>1.7</v>
      </c>
      <c r="E74" s="6">
        <v>0.3</v>
      </c>
      <c r="F74" s="6">
        <v>8.4</v>
      </c>
      <c r="G74" s="6">
        <v>42.7</v>
      </c>
      <c r="H74" s="6">
        <v>0.1</v>
      </c>
      <c r="I74" s="6">
        <v>0.12</v>
      </c>
      <c r="J74" s="6">
        <v>0.02</v>
      </c>
      <c r="K74" s="6">
        <v>0</v>
      </c>
      <c r="L74" s="6"/>
      <c r="M74" s="6">
        <v>0</v>
      </c>
      <c r="N74" s="6">
        <v>38</v>
      </c>
      <c r="O74" s="6">
        <v>39</v>
      </c>
      <c r="P74" s="6">
        <v>12.3</v>
      </c>
      <c r="Q74" s="6">
        <v>1.1000000000000001</v>
      </c>
      <c r="R74" s="6">
        <v>21</v>
      </c>
      <c r="S74" s="8"/>
    </row>
    <row r="75" spans="1:19" x14ac:dyDescent="0.25">
      <c r="A75" s="21" t="s">
        <v>35</v>
      </c>
      <c r="B75" s="21" t="s">
        <v>39</v>
      </c>
      <c r="C75" s="23">
        <v>45</v>
      </c>
      <c r="D75" s="6">
        <v>3.4</v>
      </c>
      <c r="E75" s="6">
        <v>0.4</v>
      </c>
      <c r="F75" s="6">
        <v>22.1</v>
      </c>
      <c r="G75" s="6">
        <v>105.5</v>
      </c>
      <c r="H75" s="6">
        <v>4.5999999999999996</v>
      </c>
      <c r="I75" s="6">
        <v>0</v>
      </c>
      <c r="J75" s="6">
        <v>0</v>
      </c>
      <c r="K75" s="6">
        <v>3</v>
      </c>
      <c r="L75" s="6"/>
      <c r="M75" s="6">
        <v>0</v>
      </c>
      <c r="N75" s="6">
        <v>6</v>
      </c>
      <c r="O75" s="6">
        <v>11</v>
      </c>
      <c r="P75" s="6">
        <v>5</v>
      </c>
      <c r="Q75" s="6">
        <v>0.1</v>
      </c>
      <c r="R75" s="6">
        <v>107</v>
      </c>
      <c r="S75" s="8"/>
    </row>
    <row r="76" spans="1:19" x14ac:dyDescent="0.25">
      <c r="A76" s="21"/>
      <c r="B76" s="39" t="s">
        <v>41</v>
      </c>
      <c r="C76" s="36">
        <f>SUM(C70:C75)</f>
        <v>560</v>
      </c>
      <c r="D76" s="7">
        <f>SUM(D70:D75)</f>
        <v>20.499999999999996</v>
      </c>
      <c r="E76" s="7">
        <f>SUM(E70:E75)</f>
        <v>20.3</v>
      </c>
      <c r="F76" s="7">
        <f>SUM(F70:F75)</f>
        <v>55.300000000000004</v>
      </c>
      <c r="G76" s="7">
        <f>SUM(G70:G75)</f>
        <v>485.2</v>
      </c>
      <c r="H76" s="6">
        <v>0.3</v>
      </c>
      <c r="I76" s="6">
        <v>0.01</v>
      </c>
      <c r="J76" s="6">
        <v>0.04</v>
      </c>
      <c r="K76" s="6">
        <v>0</v>
      </c>
      <c r="L76" s="6"/>
      <c r="M76" s="6">
        <v>0.2</v>
      </c>
      <c r="N76" s="6">
        <v>33</v>
      </c>
      <c r="O76" s="6">
        <v>6</v>
      </c>
      <c r="P76" s="6">
        <v>6</v>
      </c>
      <c r="Q76" s="6">
        <v>0.4</v>
      </c>
      <c r="R76" s="6">
        <v>24</v>
      </c>
      <c r="S76" s="8"/>
    </row>
    <row r="77" spans="1:19" x14ac:dyDescent="0.25">
      <c r="A77" s="16"/>
      <c r="B77" s="16"/>
      <c r="C77" s="3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</row>
    <row r="78" spans="1:19" x14ac:dyDescent="0.25">
      <c r="A78" s="72" t="s">
        <v>42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4"/>
    </row>
    <row r="79" spans="1:19" x14ac:dyDescent="0.25">
      <c r="A79" s="21" t="s">
        <v>43</v>
      </c>
      <c r="B79" s="21" t="s">
        <v>44</v>
      </c>
      <c r="C79" s="21">
        <v>200</v>
      </c>
      <c r="D79" s="6">
        <v>5.6</v>
      </c>
      <c r="E79" s="6">
        <v>5</v>
      </c>
      <c r="F79" s="6">
        <v>9.4</v>
      </c>
      <c r="G79" s="6">
        <v>105</v>
      </c>
      <c r="H79" s="6">
        <v>0.4</v>
      </c>
      <c r="I79" s="6">
        <v>0</v>
      </c>
      <c r="J79" s="6">
        <v>0.4</v>
      </c>
      <c r="K79" s="6">
        <v>56</v>
      </c>
      <c r="L79" s="6"/>
      <c r="M79" s="6">
        <v>0</v>
      </c>
      <c r="N79" s="6">
        <v>60</v>
      </c>
      <c r="O79" s="6">
        <v>58</v>
      </c>
      <c r="P79" s="6">
        <v>18.2</v>
      </c>
      <c r="Q79" s="6">
        <v>0</v>
      </c>
      <c r="R79" s="6">
        <v>60</v>
      </c>
      <c r="S79" s="8"/>
    </row>
    <row r="80" spans="1:19" ht="15" customHeight="1" x14ac:dyDescent="0.25">
      <c r="A80" s="72" t="s">
        <v>89</v>
      </c>
      <c r="B80" s="74"/>
      <c r="C80" s="31">
        <f>C76+C79</f>
        <v>760</v>
      </c>
      <c r="D80" s="16">
        <f>D76+D79</f>
        <v>26.099999999999994</v>
      </c>
      <c r="E80" s="16">
        <f>E76+E79</f>
        <v>25.3</v>
      </c>
      <c r="F80" s="16">
        <f>F76+F79</f>
        <v>64.7</v>
      </c>
      <c r="G80" s="16">
        <f>G76+G79</f>
        <v>590.20000000000005</v>
      </c>
      <c r="H80" s="16">
        <v>21.81</v>
      </c>
      <c r="I80" s="16">
        <v>0.33</v>
      </c>
      <c r="J80" s="16">
        <v>0.35</v>
      </c>
      <c r="K80" s="16">
        <v>170.9</v>
      </c>
      <c r="L80" s="16"/>
      <c r="M80" s="16">
        <v>2.8</v>
      </c>
      <c r="N80" s="16">
        <v>294.2</v>
      </c>
      <c r="O80" s="16">
        <v>303.8</v>
      </c>
      <c r="P80" s="16">
        <v>70.55</v>
      </c>
      <c r="Q80" s="16">
        <v>3.49</v>
      </c>
      <c r="R80" s="16">
        <v>299</v>
      </c>
      <c r="S80" s="17"/>
    </row>
    <row r="81" spans="1:19" ht="15" customHeight="1" x14ac:dyDescent="0.25">
      <c r="A81" s="6"/>
      <c r="B81" s="6"/>
      <c r="C81" s="45" t="s">
        <v>68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46"/>
      <c r="S81" s="8"/>
    </row>
    <row r="82" spans="1:19" x14ac:dyDescent="0.25">
      <c r="A82" s="21" t="s">
        <v>90</v>
      </c>
      <c r="B82" s="21" t="s">
        <v>91</v>
      </c>
      <c r="C82" s="21">
        <v>200</v>
      </c>
      <c r="D82" s="6">
        <v>5.2</v>
      </c>
      <c r="E82" s="6">
        <v>2.8</v>
      </c>
      <c r="F82" s="6">
        <v>18.5</v>
      </c>
      <c r="G82" s="6">
        <v>119.6</v>
      </c>
      <c r="H82" s="6">
        <v>0.05</v>
      </c>
      <c r="I82" s="6">
        <v>5.0999999999999996</v>
      </c>
      <c r="J82" s="6">
        <v>0.01</v>
      </c>
      <c r="K82" s="6">
        <v>0.6</v>
      </c>
      <c r="L82" s="6">
        <v>0.1</v>
      </c>
      <c r="M82" s="6">
        <v>11</v>
      </c>
      <c r="N82" s="6">
        <v>77.099999999999994</v>
      </c>
      <c r="O82" s="6">
        <v>13.7</v>
      </c>
      <c r="P82" s="6">
        <v>2.2999999999999998</v>
      </c>
      <c r="Q82" s="6">
        <v>5.6</v>
      </c>
      <c r="R82" s="6">
        <v>0.03</v>
      </c>
      <c r="S82" s="8"/>
    </row>
    <row r="83" spans="1:19" x14ac:dyDescent="0.25">
      <c r="A83" s="21" t="s">
        <v>92</v>
      </c>
      <c r="B83" s="21" t="s">
        <v>93</v>
      </c>
      <c r="C83" s="29">
        <v>150</v>
      </c>
      <c r="D83" s="6">
        <v>4.4000000000000004</v>
      </c>
      <c r="E83" s="6">
        <v>5.3</v>
      </c>
      <c r="F83" s="6">
        <v>30.5</v>
      </c>
      <c r="G83" s="6">
        <v>187.5</v>
      </c>
      <c r="H83" s="6">
        <v>0</v>
      </c>
      <c r="I83" s="6">
        <v>0.01</v>
      </c>
      <c r="J83" s="6">
        <v>0.15</v>
      </c>
      <c r="K83" s="6">
        <v>0</v>
      </c>
      <c r="L83" s="6">
        <v>1.2</v>
      </c>
      <c r="M83" s="6">
        <v>2</v>
      </c>
      <c r="N83" s="6">
        <v>35</v>
      </c>
      <c r="O83" s="6">
        <v>109</v>
      </c>
      <c r="P83" s="6">
        <v>15</v>
      </c>
      <c r="Q83" s="6">
        <v>0.03</v>
      </c>
      <c r="R83" s="6">
        <v>55</v>
      </c>
      <c r="S83" s="8"/>
    </row>
    <row r="84" spans="1:19" x14ac:dyDescent="0.25">
      <c r="A84" s="21" t="s">
        <v>94</v>
      </c>
      <c r="B84" s="21" t="s">
        <v>95</v>
      </c>
      <c r="C84" s="21">
        <v>80</v>
      </c>
      <c r="D84" s="6">
        <v>13.9</v>
      </c>
      <c r="E84" s="6">
        <v>9.1</v>
      </c>
      <c r="F84" s="6">
        <v>12.5</v>
      </c>
      <c r="G84" s="6">
        <v>66.900000000000006</v>
      </c>
      <c r="H84" s="6">
        <v>14.2</v>
      </c>
      <c r="I84" s="6">
        <v>0</v>
      </c>
      <c r="J84" s="6">
        <v>0.2</v>
      </c>
      <c r="K84" s="6">
        <v>138</v>
      </c>
      <c r="L84" s="6"/>
      <c r="M84" s="6">
        <v>0.4</v>
      </c>
      <c r="N84" s="6">
        <v>41</v>
      </c>
      <c r="O84" s="6">
        <v>32</v>
      </c>
      <c r="P84" s="6">
        <v>16</v>
      </c>
      <c r="Q84" s="6">
        <v>0.5</v>
      </c>
      <c r="R84" s="6">
        <v>117</v>
      </c>
      <c r="S84" s="8"/>
    </row>
    <row r="85" spans="1:19" x14ac:dyDescent="0.25">
      <c r="A85" s="21" t="s">
        <v>96</v>
      </c>
      <c r="B85" s="21" t="s">
        <v>78</v>
      </c>
      <c r="C85" s="23">
        <v>200</v>
      </c>
      <c r="D85" s="6">
        <v>1</v>
      </c>
      <c r="E85" s="6">
        <v>0.1</v>
      </c>
      <c r="F85" s="6">
        <v>15.6</v>
      </c>
      <c r="G85" s="6">
        <v>125.06</v>
      </c>
      <c r="H85" s="6">
        <v>0.1</v>
      </c>
      <c r="I85" s="6">
        <v>0.2</v>
      </c>
      <c r="J85" s="6">
        <v>0.03</v>
      </c>
      <c r="K85" s="6">
        <v>0</v>
      </c>
      <c r="L85" s="6"/>
      <c r="M85" s="6">
        <v>0</v>
      </c>
      <c r="N85" s="6">
        <v>62</v>
      </c>
      <c r="O85" s="6">
        <v>64</v>
      </c>
      <c r="P85" s="6">
        <v>20</v>
      </c>
      <c r="Q85" s="6">
        <v>1.8</v>
      </c>
      <c r="R85" s="6">
        <v>35</v>
      </c>
      <c r="S85" s="8"/>
    </row>
    <row r="86" spans="1:19" x14ac:dyDescent="0.25">
      <c r="A86" s="25" t="s">
        <v>35</v>
      </c>
      <c r="B86" s="21" t="s">
        <v>39</v>
      </c>
      <c r="C86" s="23">
        <v>60</v>
      </c>
      <c r="D86" s="6">
        <v>4.5999999999999996</v>
      </c>
      <c r="E86" s="6">
        <v>0.5</v>
      </c>
      <c r="F86" s="6">
        <v>29.5</v>
      </c>
      <c r="G86" s="6">
        <v>140.6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8"/>
    </row>
    <row r="87" spans="1:19" x14ac:dyDescent="0.25">
      <c r="A87" s="25" t="s">
        <v>35</v>
      </c>
      <c r="B87" s="22" t="s">
        <v>40</v>
      </c>
      <c r="C87" s="32">
        <v>30</v>
      </c>
      <c r="D87" s="10">
        <v>2</v>
      </c>
      <c r="E87" s="6">
        <v>0.4</v>
      </c>
      <c r="F87" s="6">
        <v>10</v>
      </c>
      <c r="G87" s="6">
        <v>51.2</v>
      </c>
      <c r="H87" s="6">
        <v>0.4</v>
      </c>
      <c r="I87" s="6">
        <v>0</v>
      </c>
      <c r="J87" s="6">
        <v>0.01</v>
      </c>
      <c r="K87" s="6">
        <v>10</v>
      </c>
      <c r="L87" s="6">
        <v>0</v>
      </c>
      <c r="M87" s="6">
        <v>0</v>
      </c>
      <c r="N87" s="6">
        <v>126</v>
      </c>
      <c r="O87" s="6">
        <v>40</v>
      </c>
      <c r="P87" s="6">
        <v>10</v>
      </c>
      <c r="Q87" s="6">
        <v>0.6</v>
      </c>
      <c r="R87" s="6">
        <v>32</v>
      </c>
      <c r="S87" s="8"/>
    </row>
    <row r="88" spans="1:19" x14ac:dyDescent="0.25">
      <c r="A88" s="28"/>
      <c r="B88" s="28" t="s">
        <v>41</v>
      </c>
      <c r="C88" s="28">
        <f>SUM(C82:C87)</f>
        <v>720</v>
      </c>
      <c r="D88" s="16">
        <f>SUM(D82:D87)</f>
        <v>31.1</v>
      </c>
      <c r="E88" s="16">
        <f>SUM(E82:E87)</f>
        <v>18.2</v>
      </c>
      <c r="F88" s="16">
        <f>SUM(F82:F87)</f>
        <v>116.6</v>
      </c>
      <c r="G88" s="16">
        <f>SUM(G82:G87)</f>
        <v>690.86</v>
      </c>
      <c r="H88" s="16">
        <f>SUM(H85:H85)</f>
        <v>0.1</v>
      </c>
      <c r="I88" s="16">
        <f>SUM(I85:I85)</f>
        <v>0.2</v>
      </c>
      <c r="J88" s="16">
        <f>SUM(J85:J85)</f>
        <v>0.03</v>
      </c>
      <c r="K88" s="16">
        <f>SUM(K82:K87)</f>
        <v>148.6</v>
      </c>
      <c r="L88" s="16"/>
      <c r="M88" s="16">
        <f t="shared" ref="M88:R88" si="6">SUM(M82:M87)</f>
        <v>13.4</v>
      </c>
      <c r="N88" s="16">
        <f t="shared" si="6"/>
        <v>341.1</v>
      </c>
      <c r="O88" s="16">
        <f t="shared" si="6"/>
        <v>258.7</v>
      </c>
      <c r="P88" s="16">
        <f t="shared" si="6"/>
        <v>63.3</v>
      </c>
      <c r="Q88" s="16">
        <f t="shared" si="6"/>
        <v>8.5299999999999994</v>
      </c>
      <c r="R88" s="16">
        <f t="shared" si="6"/>
        <v>239.03</v>
      </c>
      <c r="S88" s="17"/>
    </row>
    <row r="90" spans="1:19" x14ac:dyDescent="0.25">
      <c r="A90" t="s">
        <v>98</v>
      </c>
      <c r="G90" s="3"/>
    </row>
    <row r="91" spans="1:19" x14ac:dyDescent="0.25">
      <c r="A91" t="s">
        <v>5</v>
      </c>
    </row>
    <row r="92" spans="1:19" x14ac:dyDescent="0.25">
      <c r="A92" t="s">
        <v>6</v>
      </c>
    </row>
    <row r="93" spans="1:19" ht="27.75" customHeight="1" x14ac:dyDescent="0.25">
      <c r="A93" s="43" t="s">
        <v>7</v>
      </c>
      <c r="B93" s="43" t="s">
        <v>8</v>
      </c>
      <c r="C93" s="42" t="s">
        <v>9</v>
      </c>
      <c r="D93" s="56" t="s">
        <v>10</v>
      </c>
      <c r="E93" s="56"/>
      <c r="F93" s="56"/>
      <c r="G93" s="57"/>
      <c r="H93" s="59" t="s">
        <v>11</v>
      </c>
      <c r="I93" s="60"/>
      <c r="J93" s="60"/>
      <c r="K93" s="60"/>
      <c r="L93" s="60"/>
      <c r="M93" s="60" t="s">
        <v>12</v>
      </c>
      <c r="N93" s="60"/>
      <c r="O93" s="60"/>
      <c r="P93" s="60"/>
      <c r="Q93" s="60"/>
      <c r="R93" s="61"/>
      <c r="S93" s="62" t="s">
        <v>13</v>
      </c>
    </row>
    <row r="94" spans="1:19" ht="21.75" customHeight="1" x14ac:dyDescent="0.25">
      <c r="A94" s="44" t="s">
        <v>14</v>
      </c>
      <c r="B94" s="44"/>
      <c r="C94" s="41"/>
      <c r="D94" s="63"/>
      <c r="E94" s="63"/>
      <c r="F94" s="63"/>
      <c r="G94" s="58"/>
      <c r="H94" s="59"/>
      <c r="I94" s="60"/>
      <c r="J94" s="60"/>
      <c r="K94" s="60"/>
      <c r="L94" s="60"/>
      <c r="M94" s="60" t="s">
        <v>15</v>
      </c>
      <c r="N94" s="60"/>
      <c r="O94" s="60"/>
      <c r="P94" s="60"/>
      <c r="Q94" s="60"/>
      <c r="R94" s="61"/>
      <c r="S94" s="62"/>
    </row>
    <row r="95" spans="1:19" ht="15" customHeight="1" x14ac:dyDescent="0.25">
      <c r="A95" s="4"/>
      <c r="B95" s="4"/>
      <c r="C95" s="64" t="s">
        <v>99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6"/>
      <c r="S95" s="5"/>
    </row>
    <row r="96" spans="1:19" ht="25.5" customHeight="1" x14ac:dyDescent="0.25">
      <c r="A96" s="7"/>
      <c r="B96" s="7"/>
      <c r="C96" s="7"/>
      <c r="D96" s="7" t="s">
        <v>17</v>
      </c>
      <c r="E96" s="7" t="s">
        <v>18</v>
      </c>
      <c r="F96" s="7" t="s">
        <v>19</v>
      </c>
      <c r="G96" s="7" t="s">
        <v>20</v>
      </c>
      <c r="H96" s="7" t="s">
        <v>21</v>
      </c>
      <c r="I96" s="7" t="s">
        <v>22</v>
      </c>
      <c r="J96" s="7" t="s">
        <v>23</v>
      </c>
      <c r="K96" s="45" t="s">
        <v>24</v>
      </c>
      <c r="L96" s="46"/>
      <c r="M96" s="7" t="s">
        <v>25</v>
      </c>
      <c r="N96" s="7" t="s">
        <v>26</v>
      </c>
      <c r="O96" s="7" t="s">
        <v>27</v>
      </c>
      <c r="P96" s="7" t="s">
        <v>28</v>
      </c>
      <c r="Q96" s="7" t="s">
        <v>29</v>
      </c>
      <c r="R96" s="7" t="s">
        <v>81</v>
      </c>
      <c r="S96" s="20"/>
    </row>
    <row r="97" spans="1:19" x14ac:dyDescent="0.25">
      <c r="A97" s="21" t="s">
        <v>100</v>
      </c>
      <c r="B97" s="21" t="s">
        <v>101</v>
      </c>
      <c r="C97" s="23">
        <v>100</v>
      </c>
      <c r="D97" s="6">
        <v>3.6</v>
      </c>
      <c r="E97" s="6">
        <v>4.7</v>
      </c>
      <c r="F97" s="6">
        <v>17</v>
      </c>
      <c r="G97" s="6">
        <v>124.5</v>
      </c>
      <c r="H97" s="6">
        <v>2.5</v>
      </c>
      <c r="I97" s="6">
        <v>0.01</v>
      </c>
      <c r="J97" s="6">
        <v>0.01</v>
      </c>
      <c r="K97" s="6">
        <v>3</v>
      </c>
      <c r="L97" s="6"/>
      <c r="M97" s="6">
        <v>0</v>
      </c>
      <c r="N97" s="6">
        <v>6</v>
      </c>
      <c r="O97" s="6">
        <v>11</v>
      </c>
      <c r="P97" s="6">
        <v>3.5</v>
      </c>
      <c r="Q97" s="6">
        <v>0.15</v>
      </c>
      <c r="R97" s="6">
        <v>35</v>
      </c>
      <c r="S97" s="8"/>
    </row>
    <row r="98" spans="1:19" x14ac:dyDescent="0.25">
      <c r="A98" s="21" t="s">
        <v>102</v>
      </c>
      <c r="B98" s="21" t="s">
        <v>103</v>
      </c>
      <c r="C98" s="23">
        <v>75</v>
      </c>
      <c r="D98" s="6">
        <v>14.8</v>
      </c>
      <c r="E98" s="6">
        <v>5.3</v>
      </c>
      <c r="F98" s="6">
        <v>10.8</v>
      </c>
      <c r="G98" s="6">
        <v>150.6</v>
      </c>
      <c r="H98" s="6">
        <v>2.4</v>
      </c>
      <c r="I98" s="6">
        <v>0.03</v>
      </c>
      <c r="J98" s="6">
        <v>0.3</v>
      </c>
      <c r="K98" s="6">
        <v>80</v>
      </c>
      <c r="L98" s="6">
        <v>1.2</v>
      </c>
      <c r="M98" s="6">
        <v>1.8</v>
      </c>
      <c r="N98" s="6">
        <v>30</v>
      </c>
      <c r="O98" s="6">
        <v>81</v>
      </c>
      <c r="P98" s="6">
        <v>10</v>
      </c>
      <c r="Q98" s="6">
        <v>0.1</v>
      </c>
      <c r="R98" s="6">
        <v>48</v>
      </c>
      <c r="S98" s="8"/>
    </row>
    <row r="99" spans="1:19" x14ac:dyDescent="0.25">
      <c r="A99" s="21" t="s">
        <v>35</v>
      </c>
      <c r="B99" s="21" t="s">
        <v>104</v>
      </c>
      <c r="C99" s="21">
        <v>10</v>
      </c>
      <c r="D99" s="6">
        <v>0.1</v>
      </c>
      <c r="E99" s="6">
        <v>0</v>
      </c>
      <c r="F99" s="6">
        <v>7.2</v>
      </c>
      <c r="G99" s="6">
        <v>29</v>
      </c>
      <c r="H99" s="6">
        <v>9.1</v>
      </c>
      <c r="I99" s="6">
        <v>0.05</v>
      </c>
      <c r="J99" s="6">
        <v>0</v>
      </c>
      <c r="K99" s="6">
        <v>28</v>
      </c>
      <c r="L99" s="6"/>
      <c r="M99" s="6">
        <v>0.6</v>
      </c>
      <c r="N99" s="6">
        <v>10</v>
      </c>
      <c r="O99" s="6">
        <v>30</v>
      </c>
      <c r="P99" s="6">
        <v>10.8</v>
      </c>
      <c r="Q99" s="6">
        <v>0.45</v>
      </c>
      <c r="R99" s="6">
        <v>53</v>
      </c>
      <c r="S99" s="8"/>
    </row>
    <row r="100" spans="1:19" x14ac:dyDescent="0.25">
      <c r="A100" s="21" t="s">
        <v>35</v>
      </c>
      <c r="B100" s="21" t="s">
        <v>105</v>
      </c>
      <c r="C100" s="21">
        <v>100</v>
      </c>
      <c r="D100" s="6">
        <v>0.8</v>
      </c>
      <c r="E100" s="6">
        <v>0.2</v>
      </c>
      <c r="F100" s="6">
        <v>7.5</v>
      </c>
      <c r="G100" s="6">
        <v>35</v>
      </c>
      <c r="H100" s="6">
        <v>0.4</v>
      </c>
      <c r="I100" s="6">
        <v>0</v>
      </c>
      <c r="J100" s="6">
        <v>0.01</v>
      </c>
      <c r="K100" s="6">
        <v>10</v>
      </c>
      <c r="L100" s="6">
        <v>0</v>
      </c>
      <c r="M100" s="6">
        <v>0</v>
      </c>
      <c r="N100" s="6">
        <v>126</v>
      </c>
      <c r="O100" s="6">
        <v>40</v>
      </c>
      <c r="P100" s="6">
        <v>10</v>
      </c>
      <c r="Q100" s="6">
        <v>0.6</v>
      </c>
      <c r="R100" s="6">
        <v>32</v>
      </c>
      <c r="S100" s="8"/>
    </row>
    <row r="101" spans="1:19" x14ac:dyDescent="0.25">
      <c r="A101" s="21" t="s">
        <v>37</v>
      </c>
      <c r="B101" s="21" t="s">
        <v>38</v>
      </c>
      <c r="C101" s="23">
        <v>200</v>
      </c>
      <c r="D101" s="6">
        <v>0.2</v>
      </c>
      <c r="E101" s="6">
        <v>0</v>
      </c>
      <c r="F101" s="6">
        <v>6.4</v>
      </c>
      <c r="G101" s="6">
        <v>26.8</v>
      </c>
      <c r="H101" s="6">
        <v>0.1</v>
      </c>
      <c r="I101" s="6">
        <v>0.12</v>
      </c>
      <c r="J101" s="6">
        <v>0.02</v>
      </c>
      <c r="K101" s="6">
        <v>0</v>
      </c>
      <c r="L101" s="6"/>
      <c r="M101" s="6">
        <v>0</v>
      </c>
      <c r="N101" s="6">
        <v>38</v>
      </c>
      <c r="O101" s="6">
        <v>39</v>
      </c>
      <c r="P101" s="6">
        <v>12.3</v>
      </c>
      <c r="Q101" s="6">
        <v>1.1000000000000001</v>
      </c>
      <c r="R101" s="6">
        <v>21</v>
      </c>
      <c r="S101" s="8"/>
    </row>
    <row r="102" spans="1:19" x14ac:dyDescent="0.25">
      <c r="A102" s="21" t="s">
        <v>35</v>
      </c>
      <c r="B102" s="21" t="s">
        <v>39</v>
      </c>
      <c r="C102" s="23">
        <v>45</v>
      </c>
      <c r="D102" s="6">
        <v>3.4</v>
      </c>
      <c r="E102" s="6">
        <v>0.4</v>
      </c>
      <c r="F102" s="6">
        <v>22.1</v>
      </c>
      <c r="G102" s="6">
        <v>105.5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8"/>
    </row>
    <row r="103" spans="1:19" x14ac:dyDescent="0.25">
      <c r="A103" s="21" t="s">
        <v>35</v>
      </c>
      <c r="B103" s="21" t="s">
        <v>40</v>
      </c>
      <c r="C103" s="23">
        <v>25</v>
      </c>
      <c r="D103" s="6">
        <v>1.7</v>
      </c>
      <c r="E103" s="6">
        <v>0.3</v>
      </c>
      <c r="F103" s="6">
        <v>8.4</v>
      </c>
      <c r="G103" s="6">
        <v>42.7</v>
      </c>
      <c r="H103" s="6">
        <v>0.1</v>
      </c>
      <c r="I103" s="6">
        <v>0.06</v>
      </c>
      <c r="J103" s="6">
        <v>0.05</v>
      </c>
      <c r="K103" s="6">
        <v>0</v>
      </c>
      <c r="L103" s="6"/>
      <c r="M103" s="6">
        <v>0</v>
      </c>
      <c r="N103" s="6">
        <v>11</v>
      </c>
      <c r="O103" s="6">
        <v>19</v>
      </c>
      <c r="P103" s="6">
        <v>6</v>
      </c>
      <c r="Q103" s="6">
        <v>0.42</v>
      </c>
      <c r="R103" s="6">
        <v>25</v>
      </c>
      <c r="S103" s="8"/>
    </row>
    <row r="104" spans="1:19" x14ac:dyDescent="0.25">
      <c r="A104" s="28"/>
      <c r="B104" s="28" t="s">
        <v>41</v>
      </c>
      <c r="C104" s="31">
        <f>SUM(C97:C103)</f>
        <v>555</v>
      </c>
      <c r="D104" s="16">
        <f t="shared" ref="D104:K104" si="7">SUM(D97:D103)</f>
        <v>24.6</v>
      </c>
      <c r="E104" s="16">
        <f t="shared" si="7"/>
        <v>10.9</v>
      </c>
      <c r="F104" s="16">
        <f t="shared" si="7"/>
        <v>79.400000000000006</v>
      </c>
      <c r="G104" s="16">
        <f t="shared" si="7"/>
        <v>514.1</v>
      </c>
      <c r="H104" s="16">
        <f t="shared" si="7"/>
        <v>14.6</v>
      </c>
      <c r="I104" s="16">
        <f t="shared" si="7"/>
        <v>0.27</v>
      </c>
      <c r="J104" s="16">
        <f t="shared" si="7"/>
        <v>0.39</v>
      </c>
      <c r="K104" s="16">
        <f t="shared" si="7"/>
        <v>121</v>
      </c>
      <c r="L104" s="16"/>
      <c r="M104" s="16">
        <f t="shared" ref="M104:R104" si="8">SUM(M97:M103)</f>
        <v>2.4</v>
      </c>
      <c r="N104" s="16">
        <f t="shared" si="8"/>
        <v>221</v>
      </c>
      <c r="O104" s="16">
        <f t="shared" si="8"/>
        <v>220</v>
      </c>
      <c r="P104" s="16">
        <f t="shared" si="8"/>
        <v>52.599999999999994</v>
      </c>
      <c r="Q104" s="16">
        <f t="shared" si="8"/>
        <v>2.82</v>
      </c>
      <c r="R104" s="16">
        <f t="shared" si="8"/>
        <v>214</v>
      </c>
      <c r="S104" s="17"/>
    </row>
    <row r="105" spans="1:19" x14ac:dyDescent="0.25">
      <c r="A105" s="72" t="s">
        <v>42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4"/>
    </row>
    <row r="106" spans="1:19" x14ac:dyDescent="0.25">
      <c r="A106" s="21" t="s">
        <v>43</v>
      </c>
      <c r="B106" s="21" t="s">
        <v>106</v>
      </c>
      <c r="C106" s="21">
        <v>200</v>
      </c>
      <c r="D106" s="6">
        <v>5.6</v>
      </c>
      <c r="E106" s="6">
        <v>5</v>
      </c>
      <c r="F106" s="6">
        <v>9.4</v>
      </c>
      <c r="G106" s="6">
        <v>105</v>
      </c>
      <c r="H106" s="6">
        <v>0.4</v>
      </c>
      <c r="I106" s="6">
        <v>0</v>
      </c>
      <c r="J106" s="6">
        <v>0.4</v>
      </c>
      <c r="K106" s="6">
        <v>56</v>
      </c>
      <c r="L106" s="6"/>
      <c r="M106" s="6">
        <v>0</v>
      </c>
      <c r="N106" s="6">
        <v>60</v>
      </c>
      <c r="O106" s="6">
        <v>58</v>
      </c>
      <c r="P106" s="6">
        <v>18.2</v>
      </c>
      <c r="Q106" s="6">
        <v>0</v>
      </c>
      <c r="R106" s="6">
        <v>60</v>
      </c>
      <c r="S106" s="8"/>
    </row>
    <row r="107" spans="1:19" ht="15" customHeight="1" x14ac:dyDescent="0.25">
      <c r="A107" s="45" t="s">
        <v>45</v>
      </c>
      <c r="B107" s="46"/>
      <c r="C107" s="36">
        <f>C104+C106</f>
        <v>755</v>
      </c>
      <c r="D107" s="7">
        <f>D104+D106</f>
        <v>30.200000000000003</v>
      </c>
      <c r="E107" s="7">
        <f>E104+E106</f>
        <v>15.9</v>
      </c>
      <c r="F107" s="7">
        <f>F104+F106</f>
        <v>88.800000000000011</v>
      </c>
      <c r="G107" s="7">
        <f>G104+G106</f>
        <v>619.1</v>
      </c>
      <c r="H107" s="7">
        <v>21.34</v>
      </c>
      <c r="I107" s="7">
        <v>0.3</v>
      </c>
      <c r="J107" s="7">
        <v>0.32</v>
      </c>
      <c r="K107" s="7">
        <v>176.5</v>
      </c>
      <c r="L107" s="7">
        <v>1.2</v>
      </c>
      <c r="M107" s="7">
        <v>3.2</v>
      </c>
      <c r="N107" s="7">
        <v>274.60000000000002</v>
      </c>
      <c r="O107" s="7">
        <v>274</v>
      </c>
      <c r="P107" s="7">
        <v>62</v>
      </c>
      <c r="Q107" s="7">
        <v>3.72</v>
      </c>
      <c r="R107" s="7">
        <v>282.2</v>
      </c>
      <c r="S107" s="20"/>
    </row>
    <row r="108" spans="1:19" x14ac:dyDescent="0.25">
      <c r="A108" s="6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8"/>
    </row>
    <row r="109" spans="1:19" ht="15" customHeight="1" x14ac:dyDescent="0.25">
      <c r="A109" s="6"/>
      <c r="B109" s="6"/>
      <c r="C109" s="45" t="s">
        <v>68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46"/>
      <c r="S109" s="8"/>
    </row>
    <row r="110" spans="1:19" x14ac:dyDescent="0.25">
      <c r="A110" s="21" t="s">
        <v>107</v>
      </c>
      <c r="B110" s="21" t="s">
        <v>108</v>
      </c>
      <c r="C110" s="21">
        <v>200</v>
      </c>
      <c r="D110" s="6">
        <v>6.7</v>
      </c>
      <c r="E110" s="6">
        <v>4.5999999999999996</v>
      </c>
      <c r="F110" s="6">
        <v>16.3</v>
      </c>
      <c r="G110" s="6">
        <v>133.1</v>
      </c>
      <c r="H110" s="6">
        <v>7</v>
      </c>
      <c r="I110" s="6">
        <v>0.03</v>
      </c>
      <c r="J110" s="6">
        <v>0.11</v>
      </c>
      <c r="K110" s="6">
        <v>68</v>
      </c>
      <c r="L110" s="6"/>
      <c r="M110" s="6">
        <v>0.2</v>
      </c>
      <c r="N110" s="6">
        <v>85</v>
      </c>
      <c r="O110" s="6">
        <v>90</v>
      </c>
      <c r="P110" s="6">
        <v>34.200000000000003</v>
      </c>
      <c r="Q110" s="6">
        <v>0.8</v>
      </c>
      <c r="R110" s="6">
        <v>109</v>
      </c>
      <c r="S110" s="8"/>
    </row>
    <row r="111" spans="1:19" x14ac:dyDescent="0.25">
      <c r="A111" s="21" t="s">
        <v>109</v>
      </c>
      <c r="B111" s="21" t="s">
        <v>63</v>
      </c>
      <c r="C111" s="23">
        <v>150</v>
      </c>
      <c r="D111" s="6">
        <v>3.1</v>
      </c>
      <c r="E111" s="6">
        <v>5.3</v>
      </c>
      <c r="F111" s="6">
        <v>19.8</v>
      </c>
      <c r="G111" s="6">
        <v>139.4</v>
      </c>
      <c r="H111" s="6">
        <v>2.4</v>
      </c>
      <c r="I111" s="6">
        <v>0.03</v>
      </c>
      <c r="J111" s="6">
        <v>0.3</v>
      </c>
      <c r="K111" s="6">
        <v>152</v>
      </c>
      <c r="L111" s="6"/>
      <c r="M111" s="6">
        <v>5.5</v>
      </c>
      <c r="N111" s="6">
        <v>69</v>
      </c>
      <c r="O111" s="6">
        <v>81</v>
      </c>
      <c r="P111" s="6">
        <v>10</v>
      </c>
      <c r="Q111" s="6">
        <v>0.1</v>
      </c>
      <c r="R111" s="6">
        <v>48</v>
      </c>
      <c r="S111" s="8"/>
    </row>
    <row r="112" spans="1:19" x14ac:dyDescent="0.25">
      <c r="A112" s="21" t="s">
        <v>110</v>
      </c>
      <c r="B112" s="21" t="s">
        <v>111</v>
      </c>
      <c r="C112" s="23">
        <v>75</v>
      </c>
      <c r="D112" s="6">
        <v>14.3</v>
      </c>
      <c r="E112" s="6">
        <v>3.2</v>
      </c>
      <c r="F112" s="6">
        <v>10</v>
      </c>
      <c r="G112" s="6">
        <v>126.5</v>
      </c>
      <c r="H112" s="6">
        <v>0.1</v>
      </c>
      <c r="I112" s="6">
        <v>0.12</v>
      </c>
      <c r="J112" s="6">
        <v>0.02</v>
      </c>
      <c r="K112" s="6">
        <v>0</v>
      </c>
      <c r="L112" s="6"/>
      <c r="M112" s="6">
        <v>0</v>
      </c>
      <c r="N112" s="6">
        <v>38</v>
      </c>
      <c r="O112" s="6">
        <v>39</v>
      </c>
      <c r="P112" s="6">
        <v>12.3</v>
      </c>
      <c r="Q112" s="6">
        <v>1.1000000000000001</v>
      </c>
      <c r="R112" s="6">
        <v>21</v>
      </c>
      <c r="S112" s="8"/>
    </row>
    <row r="113" spans="1:19" x14ac:dyDescent="0.25">
      <c r="A113" s="21" t="s">
        <v>53</v>
      </c>
      <c r="B113" s="21" t="s">
        <v>54</v>
      </c>
      <c r="C113" s="21">
        <v>20</v>
      </c>
      <c r="D113" s="6">
        <v>0.5</v>
      </c>
      <c r="E113" s="6">
        <v>0.8</v>
      </c>
      <c r="F113" s="6">
        <v>0.9</v>
      </c>
      <c r="G113" s="6">
        <v>12.5</v>
      </c>
      <c r="H113" s="6">
        <v>13.7</v>
      </c>
      <c r="I113" s="6">
        <v>0.08</v>
      </c>
      <c r="J113" s="6">
        <v>0</v>
      </c>
      <c r="K113" s="6">
        <v>42</v>
      </c>
      <c r="L113" s="6"/>
      <c r="M113" s="6">
        <v>0.9</v>
      </c>
      <c r="N113" s="6">
        <v>15</v>
      </c>
      <c r="O113" s="6">
        <v>45</v>
      </c>
      <c r="P113" s="6">
        <v>16.2</v>
      </c>
      <c r="Q113" s="6">
        <v>0.67</v>
      </c>
      <c r="R113" s="6">
        <v>8</v>
      </c>
      <c r="S113" s="8"/>
    </row>
    <row r="114" spans="1:19" x14ac:dyDescent="0.25">
      <c r="A114" s="21" t="s">
        <v>112</v>
      </c>
      <c r="B114" s="21" t="s">
        <v>113</v>
      </c>
      <c r="C114" s="21">
        <v>200</v>
      </c>
      <c r="D114" s="6">
        <v>0.5</v>
      </c>
      <c r="E114" s="6">
        <v>0</v>
      </c>
      <c r="F114" s="6">
        <v>19.8</v>
      </c>
      <c r="G114" s="6">
        <v>81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8"/>
    </row>
    <row r="115" spans="1:19" x14ac:dyDescent="0.25">
      <c r="A115" s="21" t="s">
        <v>35</v>
      </c>
      <c r="B115" s="21" t="s">
        <v>39</v>
      </c>
      <c r="C115" s="21">
        <v>60</v>
      </c>
      <c r="D115" s="6">
        <v>4.5999999999999996</v>
      </c>
      <c r="E115" s="6">
        <v>0.5</v>
      </c>
      <c r="F115" s="6">
        <v>29.5</v>
      </c>
      <c r="G115" s="6">
        <v>140.6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8"/>
    </row>
    <row r="116" spans="1:19" x14ac:dyDescent="0.25">
      <c r="A116" s="21" t="s">
        <v>35</v>
      </c>
      <c r="B116" s="21" t="s">
        <v>40</v>
      </c>
      <c r="C116" s="21">
        <v>35</v>
      </c>
      <c r="D116" s="6">
        <v>2.2999999999999998</v>
      </c>
      <c r="E116" s="6">
        <v>0.4</v>
      </c>
      <c r="F116" s="6">
        <v>11.7</v>
      </c>
      <c r="G116" s="6">
        <v>59.8</v>
      </c>
      <c r="H116" s="6">
        <v>0.4</v>
      </c>
      <c r="I116" s="6">
        <v>0</v>
      </c>
      <c r="J116" s="6">
        <v>0.01</v>
      </c>
      <c r="K116" s="6">
        <v>10</v>
      </c>
      <c r="L116" s="6">
        <v>0</v>
      </c>
      <c r="M116" s="6">
        <v>0</v>
      </c>
      <c r="N116" s="6">
        <v>126</v>
      </c>
      <c r="O116" s="6">
        <v>40</v>
      </c>
      <c r="P116" s="6">
        <v>10</v>
      </c>
      <c r="Q116" s="6">
        <v>0.6</v>
      </c>
      <c r="R116" s="6">
        <v>32</v>
      </c>
      <c r="S116" s="8"/>
    </row>
    <row r="117" spans="1:19" x14ac:dyDescent="0.25">
      <c r="A117" s="28"/>
      <c r="B117" s="28" t="s">
        <v>97</v>
      </c>
      <c r="C117" s="28">
        <f t="shared" ref="C117:K117" si="9">SUM(C110:C116)</f>
        <v>740</v>
      </c>
      <c r="D117" s="16">
        <f t="shared" si="9"/>
        <v>32</v>
      </c>
      <c r="E117" s="16">
        <f t="shared" si="9"/>
        <v>14.799999999999999</v>
      </c>
      <c r="F117" s="16">
        <f t="shared" si="9"/>
        <v>108</v>
      </c>
      <c r="G117" s="16">
        <f t="shared" si="9"/>
        <v>692.9</v>
      </c>
      <c r="H117" s="16">
        <f t="shared" si="9"/>
        <v>23.599999999999998</v>
      </c>
      <c r="I117" s="16">
        <f t="shared" si="9"/>
        <v>0.26</v>
      </c>
      <c r="J117" s="16">
        <f t="shared" si="9"/>
        <v>0.44</v>
      </c>
      <c r="K117" s="16">
        <f t="shared" si="9"/>
        <v>272</v>
      </c>
      <c r="L117" s="16"/>
      <c r="M117" s="16">
        <f t="shared" ref="M117:R117" si="10">SUM(M110:M116)</f>
        <v>6.6000000000000005</v>
      </c>
      <c r="N117" s="16">
        <f t="shared" si="10"/>
        <v>333</v>
      </c>
      <c r="O117" s="16">
        <f t="shared" si="10"/>
        <v>295</v>
      </c>
      <c r="P117" s="16">
        <f t="shared" si="10"/>
        <v>82.7</v>
      </c>
      <c r="Q117" s="16">
        <f t="shared" si="10"/>
        <v>3.27</v>
      </c>
      <c r="R117" s="16">
        <f t="shared" si="10"/>
        <v>218</v>
      </c>
      <c r="S117" s="17"/>
    </row>
    <row r="119" spans="1:19" x14ac:dyDescent="0.25">
      <c r="A119" t="s">
        <v>114</v>
      </c>
      <c r="G119" s="3"/>
    </row>
    <row r="120" spans="1:19" x14ac:dyDescent="0.25">
      <c r="A120" t="s">
        <v>5</v>
      </c>
    </row>
    <row r="121" spans="1:19" x14ac:dyDescent="0.25">
      <c r="A121" t="s">
        <v>6</v>
      </c>
    </row>
    <row r="122" spans="1:19" ht="25.5" customHeight="1" x14ac:dyDescent="0.25">
      <c r="A122" s="43" t="s">
        <v>7</v>
      </c>
      <c r="B122" s="43" t="s">
        <v>8</v>
      </c>
      <c r="C122" s="42" t="s">
        <v>9</v>
      </c>
      <c r="D122" s="56" t="s">
        <v>10</v>
      </c>
      <c r="E122" s="56"/>
      <c r="F122" s="56"/>
      <c r="G122" s="57"/>
      <c r="H122" s="59" t="s">
        <v>11</v>
      </c>
      <c r="I122" s="60"/>
      <c r="J122" s="60"/>
      <c r="K122" s="60"/>
      <c r="L122" s="60"/>
      <c r="M122" s="60" t="s">
        <v>12</v>
      </c>
      <c r="N122" s="60"/>
      <c r="O122" s="60"/>
      <c r="P122" s="60"/>
      <c r="Q122" s="60"/>
      <c r="R122" s="61"/>
      <c r="S122" s="62" t="s">
        <v>13</v>
      </c>
    </row>
    <row r="123" spans="1:19" ht="13.5" customHeight="1" x14ac:dyDescent="0.25">
      <c r="A123" s="44" t="s">
        <v>14</v>
      </c>
      <c r="B123" s="44"/>
      <c r="C123" s="41"/>
      <c r="D123" s="63"/>
      <c r="E123" s="63"/>
      <c r="F123" s="63"/>
      <c r="G123" s="58"/>
      <c r="H123" s="59"/>
      <c r="I123" s="60"/>
      <c r="J123" s="60"/>
      <c r="K123" s="60"/>
      <c r="L123" s="60"/>
      <c r="M123" s="60" t="s">
        <v>15</v>
      </c>
      <c r="N123" s="60"/>
      <c r="O123" s="60"/>
      <c r="P123" s="60"/>
      <c r="Q123" s="60"/>
      <c r="R123" s="61"/>
      <c r="S123" s="62"/>
    </row>
    <row r="124" spans="1:19" ht="15" customHeight="1" x14ac:dyDescent="0.25">
      <c r="A124" s="4"/>
      <c r="B124" s="4"/>
      <c r="C124" s="64" t="s">
        <v>99</v>
      </c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6"/>
      <c r="S124" s="5"/>
    </row>
    <row r="125" spans="1:19" ht="25.5" customHeight="1" x14ac:dyDescent="0.25">
      <c r="A125" s="7"/>
      <c r="B125" s="7"/>
      <c r="C125" s="7"/>
      <c r="D125" s="7" t="s">
        <v>17</v>
      </c>
      <c r="E125" s="7" t="s">
        <v>18</v>
      </c>
      <c r="F125" s="7" t="s">
        <v>19</v>
      </c>
      <c r="G125" s="7" t="s">
        <v>20</v>
      </c>
      <c r="H125" s="7" t="s">
        <v>21</v>
      </c>
      <c r="I125" s="7" t="s">
        <v>22</v>
      </c>
      <c r="J125" s="7" t="s">
        <v>23</v>
      </c>
      <c r="K125" s="45" t="s">
        <v>24</v>
      </c>
      <c r="L125" s="46"/>
      <c r="M125" s="7" t="s">
        <v>25</v>
      </c>
      <c r="N125" s="7" t="s">
        <v>26</v>
      </c>
      <c r="O125" s="7" t="s">
        <v>27</v>
      </c>
      <c r="P125" s="7" t="s">
        <v>28</v>
      </c>
      <c r="Q125" s="7" t="s">
        <v>29</v>
      </c>
      <c r="R125" s="7" t="s">
        <v>81</v>
      </c>
      <c r="S125" s="20"/>
    </row>
    <row r="126" spans="1:19" x14ac:dyDescent="0.25">
      <c r="A126" s="21" t="s">
        <v>49</v>
      </c>
      <c r="B126" s="21" t="s">
        <v>50</v>
      </c>
      <c r="C126" s="23">
        <v>150</v>
      </c>
      <c r="D126" s="6">
        <v>4.5</v>
      </c>
      <c r="E126" s="6">
        <v>5.5</v>
      </c>
      <c r="F126" s="6">
        <v>26.5</v>
      </c>
      <c r="G126" s="6">
        <v>173.7</v>
      </c>
      <c r="H126" s="6">
        <v>9</v>
      </c>
      <c r="I126" s="6">
        <v>0.03</v>
      </c>
      <c r="J126" s="6">
        <v>0.04</v>
      </c>
      <c r="K126" s="6">
        <v>44</v>
      </c>
      <c r="L126" s="6"/>
      <c r="M126" s="6">
        <v>0.8</v>
      </c>
      <c r="N126" s="6">
        <v>32</v>
      </c>
      <c r="O126" s="6">
        <v>19</v>
      </c>
      <c r="P126" s="6">
        <v>10.4</v>
      </c>
      <c r="Q126" s="6">
        <v>0.5</v>
      </c>
      <c r="R126" s="6">
        <v>64</v>
      </c>
      <c r="S126" s="8"/>
    </row>
    <row r="127" spans="1:19" x14ac:dyDescent="0.25">
      <c r="A127" s="21" t="s">
        <v>73</v>
      </c>
      <c r="B127" s="21" t="s">
        <v>115</v>
      </c>
      <c r="C127" s="29">
        <v>100</v>
      </c>
      <c r="D127" s="6">
        <v>12.8</v>
      </c>
      <c r="E127" s="6">
        <v>4.0999999999999996</v>
      </c>
      <c r="F127" s="6">
        <v>6.1</v>
      </c>
      <c r="G127" s="6">
        <v>112.3</v>
      </c>
      <c r="H127" s="6">
        <v>1.9</v>
      </c>
      <c r="I127" s="6">
        <v>0.04</v>
      </c>
      <c r="J127" s="6">
        <v>0.1</v>
      </c>
      <c r="K127" s="6">
        <v>75</v>
      </c>
      <c r="L127" s="6"/>
      <c r="M127" s="6">
        <v>2.2000000000000002</v>
      </c>
      <c r="N127" s="6">
        <v>6</v>
      </c>
      <c r="O127" s="6">
        <v>74</v>
      </c>
      <c r="P127" s="6">
        <v>12</v>
      </c>
      <c r="Q127" s="6">
        <v>0.5</v>
      </c>
      <c r="R127" s="6">
        <v>44</v>
      </c>
      <c r="S127" s="8"/>
    </row>
    <row r="128" spans="1:19" x14ac:dyDescent="0.25">
      <c r="A128" s="21" t="s">
        <v>75</v>
      </c>
      <c r="B128" s="21" t="s">
        <v>76</v>
      </c>
      <c r="C128" s="21">
        <v>20</v>
      </c>
      <c r="D128" s="6">
        <v>0.7</v>
      </c>
      <c r="E128" s="6">
        <v>1.5</v>
      </c>
      <c r="F128" s="6">
        <v>1.9</v>
      </c>
      <c r="G128" s="6">
        <v>23.8</v>
      </c>
      <c r="H128" s="6">
        <v>0</v>
      </c>
      <c r="I128" s="6">
        <v>0.02</v>
      </c>
      <c r="J128" s="6">
        <v>0.04</v>
      </c>
      <c r="K128" s="6">
        <v>0</v>
      </c>
      <c r="L128" s="6"/>
      <c r="M128" s="6">
        <v>0</v>
      </c>
      <c r="N128" s="6">
        <v>20</v>
      </c>
      <c r="O128" s="6">
        <v>12</v>
      </c>
      <c r="P128" s="6">
        <v>10</v>
      </c>
      <c r="Q128" s="6">
        <v>0.4</v>
      </c>
      <c r="R128" s="6">
        <v>90</v>
      </c>
      <c r="S128" s="8"/>
    </row>
    <row r="129" spans="1:19" x14ac:dyDescent="0.25">
      <c r="A129" s="21" t="s">
        <v>116</v>
      </c>
      <c r="B129" s="21" t="s">
        <v>117</v>
      </c>
      <c r="C129" s="21">
        <v>200</v>
      </c>
      <c r="D129" s="6">
        <v>3.9</v>
      </c>
      <c r="E129" s="6">
        <v>2.9</v>
      </c>
      <c r="F129" s="6">
        <v>11.2</v>
      </c>
      <c r="G129" s="6">
        <v>86</v>
      </c>
      <c r="H129" s="6">
        <v>12</v>
      </c>
      <c r="I129" s="6">
        <v>0.01</v>
      </c>
      <c r="J129" s="6">
        <v>0.01</v>
      </c>
      <c r="K129" s="6">
        <v>0</v>
      </c>
      <c r="L129" s="6">
        <v>0</v>
      </c>
      <c r="M129" s="6">
        <v>0</v>
      </c>
      <c r="N129" s="6">
        <v>7</v>
      </c>
      <c r="O129" s="6">
        <v>7</v>
      </c>
      <c r="P129" s="6">
        <v>4</v>
      </c>
      <c r="Q129" s="6">
        <v>0.14000000000000001</v>
      </c>
      <c r="R129" s="6">
        <v>40</v>
      </c>
      <c r="S129" s="8"/>
    </row>
    <row r="130" spans="1:19" x14ac:dyDescent="0.25">
      <c r="A130" s="21" t="s">
        <v>35</v>
      </c>
      <c r="B130" s="21" t="s">
        <v>39</v>
      </c>
      <c r="C130" s="23">
        <v>30</v>
      </c>
      <c r="D130" s="6">
        <v>2.2999999999999998</v>
      </c>
      <c r="E130" s="6">
        <v>0.2</v>
      </c>
      <c r="F130" s="6">
        <v>14.8</v>
      </c>
      <c r="G130" s="6">
        <v>70.3</v>
      </c>
      <c r="H130" s="6">
        <v>0.1</v>
      </c>
      <c r="I130" s="6">
        <v>0.12</v>
      </c>
      <c r="J130" s="6">
        <v>0.02</v>
      </c>
      <c r="K130" s="6">
        <v>0</v>
      </c>
      <c r="L130" s="6"/>
      <c r="M130" s="6">
        <v>0</v>
      </c>
      <c r="N130" s="6">
        <v>38</v>
      </c>
      <c r="O130" s="6">
        <v>39</v>
      </c>
      <c r="P130" s="6">
        <v>12.3</v>
      </c>
      <c r="Q130" s="6">
        <v>1.1000000000000001</v>
      </c>
      <c r="R130" s="6">
        <v>21</v>
      </c>
      <c r="S130" s="8"/>
    </row>
    <row r="131" spans="1:19" x14ac:dyDescent="0.25">
      <c r="A131" s="21" t="s">
        <v>35</v>
      </c>
      <c r="B131" s="21" t="s">
        <v>40</v>
      </c>
      <c r="C131" s="23">
        <v>20</v>
      </c>
      <c r="D131" s="6">
        <v>1.3</v>
      </c>
      <c r="E131" s="6">
        <v>0.2</v>
      </c>
      <c r="F131" s="6">
        <v>6.7</v>
      </c>
      <c r="G131" s="6">
        <v>34.200000000000003</v>
      </c>
      <c r="H131" s="6">
        <v>0.1</v>
      </c>
      <c r="I131" s="6">
        <v>0.06</v>
      </c>
      <c r="J131" s="6">
        <v>0.05</v>
      </c>
      <c r="K131" s="6">
        <v>0</v>
      </c>
      <c r="L131" s="6"/>
      <c r="M131" s="6">
        <v>0</v>
      </c>
      <c r="N131" s="6">
        <v>11</v>
      </c>
      <c r="O131" s="6">
        <v>19</v>
      </c>
      <c r="P131" s="6">
        <v>6</v>
      </c>
      <c r="Q131" s="6">
        <v>0.42</v>
      </c>
      <c r="R131" s="6">
        <v>25</v>
      </c>
      <c r="S131" s="8"/>
    </row>
    <row r="132" spans="1:19" x14ac:dyDescent="0.25">
      <c r="A132" s="28"/>
      <c r="B132" s="28" t="s">
        <v>41</v>
      </c>
      <c r="C132" s="31">
        <f>SUM(C126:C131)</f>
        <v>520</v>
      </c>
      <c r="D132" s="16">
        <f>SUM(D126:D131)</f>
        <v>25.5</v>
      </c>
      <c r="E132" s="16">
        <f>SUM(E126:E131)</f>
        <v>14.399999999999999</v>
      </c>
      <c r="F132" s="16">
        <f>SUM(F126:F131)</f>
        <v>67.2</v>
      </c>
      <c r="G132" s="16">
        <f>SUM(G126:G131)</f>
        <v>500.3</v>
      </c>
      <c r="H132" s="16">
        <f>SUM(H127:H131)</f>
        <v>14.1</v>
      </c>
      <c r="I132" s="16">
        <f>SUM(I127:I131)</f>
        <v>0.25</v>
      </c>
      <c r="J132" s="16">
        <f>SUM(J127:J131)</f>
        <v>0.22000000000000003</v>
      </c>
      <c r="K132" s="16">
        <f>SUM(K127:K131)</f>
        <v>75</v>
      </c>
      <c r="L132" s="16"/>
      <c r="M132" s="16">
        <f t="shared" ref="M132:R132" si="11">SUM(M127:M131)</f>
        <v>2.2000000000000002</v>
      </c>
      <c r="N132" s="16">
        <f t="shared" si="11"/>
        <v>82</v>
      </c>
      <c r="O132" s="16">
        <f t="shared" si="11"/>
        <v>151</v>
      </c>
      <c r="P132" s="16">
        <f t="shared" si="11"/>
        <v>44.3</v>
      </c>
      <c r="Q132" s="16">
        <f t="shared" si="11"/>
        <v>2.56</v>
      </c>
      <c r="R132" s="16">
        <f t="shared" si="11"/>
        <v>220</v>
      </c>
      <c r="S132" s="17"/>
    </row>
    <row r="133" spans="1:19" x14ac:dyDescent="0.25">
      <c r="A133" s="72" t="s">
        <v>42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4"/>
    </row>
    <row r="134" spans="1:19" x14ac:dyDescent="0.25">
      <c r="A134" s="21" t="s">
        <v>43</v>
      </c>
      <c r="B134" s="21" t="s">
        <v>106</v>
      </c>
      <c r="C134" s="21">
        <v>200</v>
      </c>
      <c r="D134" s="6">
        <v>5.6</v>
      </c>
      <c r="E134" s="6">
        <v>5</v>
      </c>
      <c r="F134" s="6">
        <v>9.4</v>
      </c>
      <c r="G134" s="6">
        <v>105</v>
      </c>
      <c r="H134" s="6">
        <v>0.4</v>
      </c>
      <c r="I134" s="6">
        <v>0</v>
      </c>
      <c r="J134" s="6">
        <v>0.4</v>
      </c>
      <c r="K134" s="6">
        <v>56</v>
      </c>
      <c r="L134" s="6"/>
      <c r="M134" s="6">
        <v>0</v>
      </c>
      <c r="N134" s="6">
        <v>60</v>
      </c>
      <c r="O134" s="6">
        <v>58</v>
      </c>
      <c r="P134" s="6">
        <v>18.2</v>
      </c>
      <c r="Q134" s="6">
        <v>0</v>
      </c>
      <c r="R134" s="6">
        <v>60</v>
      </c>
      <c r="S134" s="8"/>
    </row>
    <row r="135" spans="1:19" ht="15" customHeight="1" x14ac:dyDescent="0.25">
      <c r="A135" s="45" t="s">
        <v>45</v>
      </c>
      <c r="B135" s="46"/>
      <c r="C135" s="40">
        <f>C132+C134</f>
        <v>720</v>
      </c>
      <c r="D135" s="7">
        <f>D132+D134</f>
        <v>31.1</v>
      </c>
      <c r="E135" s="7">
        <f>E132+E134</f>
        <v>19.399999999999999</v>
      </c>
      <c r="F135" s="7">
        <f>F132+F134</f>
        <v>76.600000000000009</v>
      </c>
      <c r="G135" s="7">
        <f>G132+G134</f>
        <v>605.29999999999995</v>
      </c>
      <c r="H135" s="7">
        <v>21.34</v>
      </c>
      <c r="I135" s="7">
        <v>0.3</v>
      </c>
      <c r="J135" s="7">
        <v>0.32</v>
      </c>
      <c r="K135" s="7">
        <v>176.5</v>
      </c>
      <c r="L135" s="7">
        <v>1.2</v>
      </c>
      <c r="M135" s="7">
        <v>3.2</v>
      </c>
      <c r="N135" s="7">
        <v>274.60000000000002</v>
      </c>
      <c r="O135" s="7">
        <v>274</v>
      </c>
      <c r="P135" s="7">
        <v>62</v>
      </c>
      <c r="Q135" s="7">
        <v>3.72</v>
      </c>
      <c r="R135" s="7">
        <v>282.2</v>
      </c>
      <c r="S135" s="20"/>
    </row>
    <row r="136" spans="1:19" x14ac:dyDescent="0.25">
      <c r="A136" s="6"/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8"/>
    </row>
    <row r="137" spans="1:19" ht="15" customHeight="1" x14ac:dyDescent="0.25">
      <c r="A137" s="6"/>
      <c r="B137" s="6"/>
      <c r="C137" s="45" t="s">
        <v>68</v>
      </c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46"/>
      <c r="S137" s="8"/>
    </row>
    <row r="138" spans="1:19" x14ac:dyDescent="0.25">
      <c r="A138" s="21" t="s">
        <v>118</v>
      </c>
      <c r="B138" s="21" t="s">
        <v>119</v>
      </c>
      <c r="C138" s="21">
        <v>200</v>
      </c>
      <c r="D138" s="6">
        <v>4.7</v>
      </c>
      <c r="E138" s="6">
        <v>5.6</v>
      </c>
      <c r="F138" s="6">
        <v>5.7</v>
      </c>
      <c r="G138" s="6">
        <v>92.2</v>
      </c>
      <c r="H138" s="6">
        <v>1.3</v>
      </c>
      <c r="I138" s="6">
        <v>0.2</v>
      </c>
      <c r="J138" s="6">
        <v>0.3</v>
      </c>
      <c r="K138" s="6">
        <v>70</v>
      </c>
      <c r="L138" s="6"/>
      <c r="M138" s="6">
        <v>0.4</v>
      </c>
      <c r="N138" s="6">
        <v>0</v>
      </c>
      <c r="O138" s="6">
        <v>112</v>
      </c>
      <c r="P138" s="6">
        <v>25.2</v>
      </c>
      <c r="Q138" s="6">
        <v>0.16</v>
      </c>
      <c r="R138" s="6">
        <v>55</v>
      </c>
      <c r="S138" s="8"/>
    </row>
    <row r="139" spans="1:19" x14ac:dyDescent="0.25">
      <c r="A139" s="21" t="s">
        <v>120</v>
      </c>
      <c r="B139" s="21" t="s">
        <v>121</v>
      </c>
      <c r="C139" s="23">
        <v>150</v>
      </c>
      <c r="D139" s="6">
        <v>5.3</v>
      </c>
      <c r="E139" s="6">
        <v>4.9000000000000004</v>
      </c>
      <c r="F139" s="6">
        <v>32.799999999999997</v>
      </c>
      <c r="G139" s="6">
        <v>196.8</v>
      </c>
      <c r="H139" s="6">
        <v>1.9</v>
      </c>
      <c r="I139" s="6">
        <v>0.04</v>
      </c>
      <c r="J139" s="6">
        <v>0.1</v>
      </c>
      <c r="K139" s="6">
        <v>75</v>
      </c>
      <c r="L139" s="6"/>
      <c r="M139" s="6">
        <v>2.2000000000000002</v>
      </c>
      <c r="N139" s="6">
        <v>6</v>
      </c>
      <c r="O139" s="6">
        <v>74</v>
      </c>
      <c r="P139" s="6">
        <v>12</v>
      </c>
      <c r="Q139" s="6">
        <v>0.5</v>
      </c>
      <c r="R139" s="6">
        <v>44</v>
      </c>
      <c r="S139" s="8"/>
    </row>
    <row r="140" spans="1:19" x14ac:dyDescent="0.25">
      <c r="A140" s="21" t="s">
        <v>122</v>
      </c>
      <c r="B140" s="21" t="s">
        <v>123</v>
      </c>
      <c r="C140" s="29">
        <v>80</v>
      </c>
      <c r="D140" s="6">
        <v>12</v>
      </c>
      <c r="E140" s="6">
        <v>12.4</v>
      </c>
      <c r="F140" s="6">
        <v>1.9</v>
      </c>
      <c r="G140" s="6">
        <v>167.4</v>
      </c>
      <c r="H140" s="6">
        <v>2</v>
      </c>
      <c r="I140" s="6">
        <v>0.01</v>
      </c>
      <c r="J140" s="6">
        <v>0.01</v>
      </c>
      <c r="K140" s="6">
        <v>68</v>
      </c>
      <c r="L140" s="6"/>
      <c r="M140" s="6">
        <v>0.4</v>
      </c>
      <c r="N140" s="6">
        <v>221</v>
      </c>
      <c r="O140" s="6">
        <v>71</v>
      </c>
      <c r="P140" s="6">
        <v>14</v>
      </c>
      <c r="Q140" s="6">
        <v>0.17</v>
      </c>
      <c r="R140" s="6">
        <v>96</v>
      </c>
      <c r="S140" s="8"/>
    </row>
    <row r="141" spans="1:19" x14ac:dyDescent="0.25">
      <c r="A141" s="21" t="s">
        <v>124</v>
      </c>
      <c r="B141" s="21" t="s">
        <v>125</v>
      </c>
      <c r="C141" s="23">
        <v>200</v>
      </c>
      <c r="D141" s="6">
        <v>0.3</v>
      </c>
      <c r="E141" s="6">
        <v>0.1</v>
      </c>
      <c r="F141" s="6">
        <v>8.4</v>
      </c>
      <c r="G141" s="6">
        <v>35.5</v>
      </c>
      <c r="H141" s="6">
        <v>0.1</v>
      </c>
      <c r="I141" s="6">
        <v>0.12</v>
      </c>
      <c r="J141" s="6">
        <v>0.02</v>
      </c>
      <c r="K141" s="6">
        <v>0</v>
      </c>
      <c r="L141" s="6"/>
      <c r="M141" s="6">
        <v>0</v>
      </c>
      <c r="N141" s="6">
        <v>38</v>
      </c>
      <c r="O141" s="6">
        <v>39</v>
      </c>
      <c r="P141" s="6">
        <v>12.3</v>
      </c>
      <c r="Q141" s="6">
        <v>1.1000000000000001</v>
      </c>
      <c r="R141" s="6">
        <v>21</v>
      </c>
      <c r="S141" s="8"/>
    </row>
    <row r="142" spans="1:19" x14ac:dyDescent="0.25">
      <c r="A142" s="21" t="s">
        <v>35</v>
      </c>
      <c r="B142" s="21" t="s">
        <v>39</v>
      </c>
      <c r="C142" s="23">
        <v>60</v>
      </c>
      <c r="D142" s="6">
        <v>4.5999999999999996</v>
      </c>
      <c r="E142" s="6">
        <v>0.5</v>
      </c>
      <c r="F142" s="6">
        <v>29.5</v>
      </c>
      <c r="G142" s="6">
        <v>140.6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"/>
    </row>
    <row r="143" spans="1:19" x14ac:dyDescent="0.25">
      <c r="A143" s="22" t="s">
        <v>35</v>
      </c>
      <c r="B143" s="22" t="s">
        <v>40</v>
      </c>
      <c r="C143" s="32">
        <v>30</v>
      </c>
      <c r="D143" s="10">
        <v>2</v>
      </c>
      <c r="E143" s="10">
        <v>0.4</v>
      </c>
      <c r="F143" s="10">
        <v>10</v>
      </c>
      <c r="G143" s="10">
        <v>51.2</v>
      </c>
      <c r="H143" s="6">
        <v>0.4</v>
      </c>
      <c r="I143" s="6">
        <v>0</v>
      </c>
      <c r="J143" s="6">
        <v>0.01</v>
      </c>
      <c r="K143" s="6">
        <v>10</v>
      </c>
      <c r="L143" s="6">
        <v>0</v>
      </c>
      <c r="M143" s="6">
        <v>0</v>
      </c>
      <c r="N143" s="6">
        <v>126</v>
      </c>
      <c r="O143" s="6">
        <v>40</v>
      </c>
      <c r="P143" s="6">
        <v>10</v>
      </c>
      <c r="Q143" s="6">
        <v>0.6</v>
      </c>
      <c r="R143" s="6">
        <v>32</v>
      </c>
      <c r="S143" s="8"/>
    </row>
    <row r="144" spans="1:19" x14ac:dyDescent="0.25">
      <c r="A144" s="28"/>
      <c r="B144" s="28" t="s">
        <v>97</v>
      </c>
      <c r="C144" s="28">
        <f t="shared" ref="C144:K144" si="12">SUM(C138:C143)</f>
        <v>720</v>
      </c>
      <c r="D144" s="16">
        <f t="shared" si="12"/>
        <v>28.9</v>
      </c>
      <c r="E144" s="16">
        <f t="shared" si="12"/>
        <v>23.9</v>
      </c>
      <c r="F144" s="16">
        <f t="shared" si="12"/>
        <v>88.3</v>
      </c>
      <c r="G144" s="16">
        <f t="shared" si="12"/>
        <v>683.7</v>
      </c>
      <c r="H144" s="16">
        <f t="shared" si="12"/>
        <v>5.7</v>
      </c>
      <c r="I144" s="16">
        <f t="shared" si="12"/>
        <v>0.37</v>
      </c>
      <c r="J144" s="16">
        <f t="shared" si="12"/>
        <v>0.44000000000000006</v>
      </c>
      <c r="K144" s="16">
        <f t="shared" si="12"/>
        <v>223</v>
      </c>
      <c r="L144" s="16"/>
      <c r="M144" s="16">
        <f t="shared" ref="M144:R144" si="13">SUM(M138:M143)</f>
        <v>3</v>
      </c>
      <c r="N144" s="16">
        <f t="shared" si="13"/>
        <v>391</v>
      </c>
      <c r="O144" s="16">
        <f t="shared" si="13"/>
        <v>336</v>
      </c>
      <c r="P144" s="16">
        <f t="shared" si="13"/>
        <v>73.5</v>
      </c>
      <c r="Q144" s="16">
        <f t="shared" si="13"/>
        <v>2.5300000000000002</v>
      </c>
      <c r="R144" s="16">
        <f t="shared" si="13"/>
        <v>248</v>
      </c>
      <c r="S144" s="17"/>
    </row>
    <row r="146" spans="1:19" x14ac:dyDescent="0.25">
      <c r="A146" t="s">
        <v>126</v>
      </c>
      <c r="G146" s="3"/>
    </row>
    <row r="147" spans="1:19" x14ac:dyDescent="0.25">
      <c r="A147" t="s">
        <v>127</v>
      </c>
    </row>
    <row r="148" spans="1:19" x14ac:dyDescent="0.25">
      <c r="A148" t="s">
        <v>6</v>
      </c>
    </row>
    <row r="149" spans="1:19" ht="23.25" customHeight="1" x14ac:dyDescent="0.25">
      <c r="A149" s="43" t="s">
        <v>7</v>
      </c>
      <c r="B149" s="43" t="s">
        <v>8</v>
      </c>
      <c r="C149" s="42" t="s">
        <v>9</v>
      </c>
      <c r="D149" s="56" t="s">
        <v>10</v>
      </c>
      <c r="E149" s="56"/>
      <c r="F149" s="56"/>
      <c r="G149" s="57"/>
      <c r="H149" s="59" t="s">
        <v>11</v>
      </c>
      <c r="I149" s="60"/>
      <c r="J149" s="60"/>
      <c r="K149" s="60"/>
      <c r="L149" s="60"/>
      <c r="M149" s="60" t="s">
        <v>12</v>
      </c>
      <c r="N149" s="60"/>
      <c r="O149" s="60"/>
      <c r="P149" s="60"/>
      <c r="Q149" s="60"/>
      <c r="R149" s="61"/>
      <c r="S149" s="62" t="s">
        <v>13</v>
      </c>
    </row>
    <row r="150" spans="1:19" ht="21" customHeight="1" x14ac:dyDescent="0.25">
      <c r="A150" s="44" t="s">
        <v>14</v>
      </c>
      <c r="B150" s="44"/>
      <c r="C150" s="41"/>
      <c r="D150" s="63"/>
      <c r="E150" s="63"/>
      <c r="F150" s="63"/>
      <c r="G150" s="58"/>
      <c r="H150" s="59"/>
      <c r="I150" s="60"/>
      <c r="J150" s="60"/>
      <c r="K150" s="60"/>
      <c r="L150" s="60"/>
      <c r="M150" s="60" t="s">
        <v>15</v>
      </c>
      <c r="N150" s="60"/>
      <c r="O150" s="60"/>
      <c r="P150" s="60"/>
      <c r="Q150" s="60"/>
      <c r="R150" s="61"/>
      <c r="S150" s="62"/>
    </row>
    <row r="151" spans="1:19" ht="15" customHeight="1" x14ac:dyDescent="0.25">
      <c r="A151" s="4"/>
      <c r="B151" s="4"/>
      <c r="C151" s="64" t="s">
        <v>99</v>
      </c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6"/>
      <c r="S151" s="5"/>
    </row>
    <row r="152" spans="1:19" ht="25.5" customHeight="1" x14ac:dyDescent="0.25">
      <c r="A152" s="7"/>
      <c r="B152" s="7"/>
      <c r="C152" s="7"/>
      <c r="D152" s="7" t="s">
        <v>17</v>
      </c>
      <c r="E152" s="7" t="s">
        <v>18</v>
      </c>
      <c r="F152" s="7" t="s">
        <v>19</v>
      </c>
      <c r="G152" s="7" t="s">
        <v>20</v>
      </c>
      <c r="H152" s="7" t="s">
        <v>21</v>
      </c>
      <c r="I152" s="7" t="s">
        <v>22</v>
      </c>
      <c r="J152" s="7" t="s">
        <v>23</v>
      </c>
      <c r="K152" s="45" t="s">
        <v>24</v>
      </c>
      <c r="L152" s="46"/>
      <c r="M152" s="7" t="s">
        <v>25</v>
      </c>
      <c r="N152" s="7" t="s">
        <v>26</v>
      </c>
      <c r="O152" s="7" t="s">
        <v>27</v>
      </c>
      <c r="P152" s="7" t="s">
        <v>28</v>
      </c>
      <c r="Q152" s="7" t="s">
        <v>29</v>
      </c>
      <c r="R152" s="7" t="s">
        <v>81</v>
      </c>
      <c r="S152" s="20"/>
    </row>
    <row r="153" spans="1:19" x14ac:dyDescent="0.25">
      <c r="A153" s="21" t="s">
        <v>128</v>
      </c>
      <c r="B153" s="21" t="s">
        <v>129</v>
      </c>
      <c r="C153" s="23">
        <v>200</v>
      </c>
      <c r="D153" s="6">
        <v>8.3000000000000007</v>
      </c>
      <c r="E153" s="6">
        <v>10.1</v>
      </c>
      <c r="F153" s="6">
        <v>37.6</v>
      </c>
      <c r="G153" s="6">
        <v>274.89999999999998</v>
      </c>
      <c r="H153" s="6">
        <v>0.1</v>
      </c>
      <c r="I153" s="6">
        <v>0.06</v>
      </c>
      <c r="J153" s="6">
        <v>0.05</v>
      </c>
      <c r="K153" s="6">
        <v>0</v>
      </c>
      <c r="L153" s="6"/>
      <c r="M153" s="6">
        <v>0</v>
      </c>
      <c r="N153" s="6">
        <v>11</v>
      </c>
      <c r="O153" s="6">
        <v>19</v>
      </c>
      <c r="P153" s="6">
        <v>6</v>
      </c>
      <c r="Q153" s="6">
        <v>0.42</v>
      </c>
      <c r="R153" s="6">
        <v>25</v>
      </c>
      <c r="S153" s="8"/>
    </row>
    <row r="154" spans="1:19" x14ac:dyDescent="0.25">
      <c r="A154" s="21" t="s">
        <v>35</v>
      </c>
      <c r="B154" s="21" t="s">
        <v>130</v>
      </c>
      <c r="C154" s="23">
        <v>140</v>
      </c>
      <c r="D154" s="6">
        <v>1.1000000000000001</v>
      </c>
      <c r="E154" s="6">
        <v>0.3</v>
      </c>
      <c r="F154" s="6">
        <v>10.5</v>
      </c>
      <c r="G154" s="6">
        <v>49</v>
      </c>
      <c r="H154" s="6">
        <v>0</v>
      </c>
      <c r="I154" s="6">
        <v>0.1</v>
      </c>
      <c r="J154" s="6">
        <v>0.02</v>
      </c>
      <c r="K154" s="6">
        <v>15</v>
      </c>
      <c r="L154" s="6"/>
      <c r="M154" s="6">
        <v>2.2000000000000002</v>
      </c>
      <c r="N154" s="6">
        <v>50</v>
      </c>
      <c r="O154" s="6">
        <v>69</v>
      </c>
      <c r="P154" s="6">
        <v>4</v>
      </c>
      <c r="Q154" s="6">
        <v>0.3</v>
      </c>
      <c r="R154" s="6">
        <v>13</v>
      </c>
      <c r="S154" s="8"/>
    </row>
    <row r="155" spans="1:19" x14ac:dyDescent="0.25">
      <c r="A155" s="21" t="s">
        <v>66</v>
      </c>
      <c r="B155" s="21" t="s">
        <v>67</v>
      </c>
      <c r="C155" s="21">
        <v>200</v>
      </c>
      <c r="D155" s="6">
        <v>4.7</v>
      </c>
      <c r="E155" s="6">
        <v>3.5</v>
      </c>
      <c r="F155" s="6">
        <v>12.5</v>
      </c>
      <c r="G155" s="6">
        <v>100.4</v>
      </c>
      <c r="H155" s="6">
        <v>3.3</v>
      </c>
      <c r="I155" s="6">
        <v>0</v>
      </c>
      <c r="J155" s="6">
        <v>0.21</v>
      </c>
      <c r="K155" s="6">
        <v>45</v>
      </c>
      <c r="L155" s="6"/>
      <c r="M155" s="6">
        <v>0.3</v>
      </c>
      <c r="N155" s="6">
        <v>103</v>
      </c>
      <c r="O155" s="6">
        <v>85</v>
      </c>
      <c r="P155" s="6">
        <v>6.5</v>
      </c>
      <c r="Q155" s="6">
        <v>0.15</v>
      </c>
      <c r="R155" s="6">
        <v>15</v>
      </c>
      <c r="S155" s="8"/>
    </row>
    <row r="156" spans="1:19" x14ac:dyDescent="0.25">
      <c r="A156" s="21" t="s">
        <v>35</v>
      </c>
      <c r="B156" s="21" t="s">
        <v>39</v>
      </c>
      <c r="C156" s="23">
        <v>45</v>
      </c>
      <c r="D156" s="6">
        <v>3.4</v>
      </c>
      <c r="E156" s="6">
        <v>0.4</v>
      </c>
      <c r="F156" s="6">
        <v>22.1</v>
      </c>
      <c r="G156" s="6">
        <v>105.5</v>
      </c>
      <c r="H156" s="6">
        <v>0</v>
      </c>
      <c r="I156" s="6">
        <v>0</v>
      </c>
      <c r="J156" s="6">
        <v>0</v>
      </c>
      <c r="K156" s="6">
        <v>48</v>
      </c>
      <c r="L156" s="6"/>
      <c r="M156" s="6">
        <v>0</v>
      </c>
      <c r="N156" s="6">
        <v>8</v>
      </c>
      <c r="O156" s="6">
        <v>6</v>
      </c>
      <c r="P156" s="6">
        <v>6</v>
      </c>
      <c r="Q156" s="6">
        <v>0.2</v>
      </c>
      <c r="R156" s="6">
        <v>15</v>
      </c>
      <c r="S156" s="8"/>
    </row>
    <row r="157" spans="1:19" x14ac:dyDescent="0.25">
      <c r="A157" s="21" t="s">
        <v>35</v>
      </c>
      <c r="B157" s="21" t="s">
        <v>40</v>
      </c>
      <c r="C157" s="23">
        <v>25</v>
      </c>
      <c r="D157" s="6">
        <v>1.7</v>
      </c>
      <c r="E157" s="6">
        <v>0.3</v>
      </c>
      <c r="F157" s="6">
        <v>8.4</v>
      </c>
      <c r="G157" s="6">
        <v>42.7</v>
      </c>
      <c r="H157" s="6">
        <v>4.5999999999999996</v>
      </c>
      <c r="I157" s="6">
        <v>0</v>
      </c>
      <c r="J157" s="6">
        <v>0</v>
      </c>
      <c r="K157" s="6">
        <v>3</v>
      </c>
      <c r="L157" s="6"/>
      <c r="M157" s="6">
        <v>0</v>
      </c>
      <c r="N157" s="6">
        <v>6</v>
      </c>
      <c r="O157" s="6">
        <v>11</v>
      </c>
      <c r="P157" s="6">
        <v>5</v>
      </c>
      <c r="Q157" s="6">
        <v>0.1</v>
      </c>
      <c r="R157" s="6">
        <v>107</v>
      </c>
      <c r="S157" s="8"/>
    </row>
    <row r="158" spans="1:19" x14ac:dyDescent="0.25">
      <c r="A158" s="37"/>
      <c r="B158" s="28" t="s">
        <v>41</v>
      </c>
      <c r="C158" s="31">
        <f t="shared" ref="C158:K158" si="14">SUM(C153:C157)</f>
        <v>610</v>
      </c>
      <c r="D158" s="16">
        <f t="shared" si="14"/>
        <v>19.2</v>
      </c>
      <c r="E158" s="16">
        <f t="shared" si="14"/>
        <v>14.600000000000001</v>
      </c>
      <c r="F158" s="16">
        <f t="shared" si="14"/>
        <v>91.100000000000009</v>
      </c>
      <c r="G158" s="16">
        <f t="shared" si="14"/>
        <v>572.5</v>
      </c>
      <c r="H158" s="16">
        <f t="shared" si="14"/>
        <v>8</v>
      </c>
      <c r="I158" s="16">
        <f t="shared" si="14"/>
        <v>0.16</v>
      </c>
      <c r="J158" s="16">
        <f t="shared" si="14"/>
        <v>0.28000000000000003</v>
      </c>
      <c r="K158" s="16">
        <f t="shared" si="14"/>
        <v>111</v>
      </c>
      <c r="L158" s="16"/>
      <c r="M158" s="16">
        <f t="shared" ref="M158:R158" si="15">SUM(M153:M157)</f>
        <v>2.5</v>
      </c>
      <c r="N158" s="16">
        <f t="shared" si="15"/>
        <v>178</v>
      </c>
      <c r="O158" s="16">
        <f t="shared" si="15"/>
        <v>190</v>
      </c>
      <c r="P158" s="16">
        <f t="shared" si="15"/>
        <v>27.5</v>
      </c>
      <c r="Q158" s="16">
        <f t="shared" si="15"/>
        <v>1.1700000000000002</v>
      </c>
      <c r="R158" s="16">
        <f t="shared" si="15"/>
        <v>175</v>
      </c>
      <c r="S158" s="17"/>
    </row>
    <row r="159" spans="1:19" x14ac:dyDescent="0.25">
      <c r="A159" s="72" t="s">
        <v>42</v>
      </c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4"/>
    </row>
    <row r="160" spans="1:19" x14ac:dyDescent="0.25">
      <c r="A160" s="21" t="s">
        <v>43</v>
      </c>
      <c r="B160" s="21" t="s">
        <v>106</v>
      </c>
      <c r="C160" s="21">
        <v>200</v>
      </c>
      <c r="D160" s="6">
        <v>5.6</v>
      </c>
      <c r="E160" s="6">
        <v>5</v>
      </c>
      <c r="F160" s="6">
        <v>9.4</v>
      </c>
      <c r="G160" s="6">
        <v>105</v>
      </c>
      <c r="H160" s="6">
        <v>0.4</v>
      </c>
      <c r="I160" s="6">
        <v>0</v>
      </c>
      <c r="J160" s="6">
        <v>0.4</v>
      </c>
      <c r="K160" s="6">
        <v>56</v>
      </c>
      <c r="L160" s="6"/>
      <c r="M160" s="6">
        <v>0</v>
      </c>
      <c r="N160" s="6">
        <v>60</v>
      </c>
      <c r="O160" s="6">
        <v>58</v>
      </c>
      <c r="P160" s="6">
        <v>18.2</v>
      </c>
      <c r="Q160" s="6">
        <v>0</v>
      </c>
      <c r="R160" s="6">
        <v>60</v>
      </c>
      <c r="S160" s="8"/>
    </row>
    <row r="161" spans="1:19" ht="15" customHeight="1" x14ac:dyDescent="0.25">
      <c r="A161" s="45" t="s">
        <v>45</v>
      </c>
      <c r="B161" s="46"/>
      <c r="C161" s="36">
        <f>C158+C160</f>
        <v>810</v>
      </c>
      <c r="D161" s="7">
        <f>D158+D160</f>
        <v>24.799999999999997</v>
      </c>
      <c r="E161" s="7">
        <f>E158+E160</f>
        <v>19.600000000000001</v>
      </c>
      <c r="F161" s="7">
        <f>F158+F160</f>
        <v>100.50000000000001</v>
      </c>
      <c r="G161" s="7">
        <f>G158+G160</f>
        <v>677.5</v>
      </c>
      <c r="H161" s="7">
        <v>21.34</v>
      </c>
      <c r="I161" s="7">
        <v>0.3</v>
      </c>
      <c r="J161" s="7">
        <v>0.32</v>
      </c>
      <c r="K161" s="7">
        <v>176.5</v>
      </c>
      <c r="L161" s="7">
        <v>1.2</v>
      </c>
      <c r="M161" s="7">
        <v>3.2</v>
      </c>
      <c r="N161" s="7">
        <v>274.60000000000002</v>
      </c>
      <c r="O161" s="7">
        <v>274</v>
      </c>
      <c r="P161" s="7">
        <v>62</v>
      </c>
      <c r="Q161" s="7">
        <v>3.72</v>
      </c>
      <c r="R161" s="7">
        <v>282.2</v>
      </c>
      <c r="S161" s="20"/>
    </row>
    <row r="162" spans="1:19" ht="15" customHeight="1" x14ac:dyDescent="0.25">
      <c r="A162" s="6"/>
      <c r="B162" s="6"/>
      <c r="C162" s="45" t="s">
        <v>68</v>
      </c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46"/>
      <c r="S162" s="8"/>
    </row>
    <row r="163" spans="1:19" x14ac:dyDescent="0.25">
      <c r="A163" s="21" t="s">
        <v>131</v>
      </c>
      <c r="B163" s="21" t="s">
        <v>132</v>
      </c>
      <c r="C163" s="21">
        <v>200</v>
      </c>
      <c r="D163" s="6">
        <v>4.8</v>
      </c>
      <c r="E163" s="6">
        <v>5.8</v>
      </c>
      <c r="F163" s="6">
        <v>13.6</v>
      </c>
      <c r="G163" s="6">
        <v>125.5</v>
      </c>
      <c r="H163" s="6">
        <v>2.8</v>
      </c>
      <c r="I163" s="6">
        <v>0.02</v>
      </c>
      <c r="J163" s="6">
        <v>0.03</v>
      </c>
      <c r="K163" s="6">
        <v>88</v>
      </c>
      <c r="L163" s="6">
        <v>0.1</v>
      </c>
      <c r="M163" s="6">
        <v>0.5</v>
      </c>
      <c r="N163" s="6">
        <v>65</v>
      </c>
      <c r="O163" s="6">
        <v>66</v>
      </c>
      <c r="P163" s="6">
        <v>5</v>
      </c>
      <c r="Q163" s="6">
        <v>0.1</v>
      </c>
      <c r="R163" s="6">
        <v>55</v>
      </c>
      <c r="S163" s="8"/>
    </row>
    <row r="164" spans="1:19" x14ac:dyDescent="0.25">
      <c r="A164" s="21" t="s">
        <v>133</v>
      </c>
      <c r="B164" s="21" t="s">
        <v>134</v>
      </c>
      <c r="C164" s="23">
        <v>200</v>
      </c>
      <c r="D164" s="6">
        <v>15.3</v>
      </c>
      <c r="E164" s="6">
        <v>14.7</v>
      </c>
      <c r="F164" s="6">
        <v>38.6</v>
      </c>
      <c r="G164" s="6">
        <v>348.2</v>
      </c>
      <c r="H164" s="6">
        <v>0.8</v>
      </c>
      <c r="I164" s="6">
        <v>0</v>
      </c>
      <c r="J164" s="6">
        <v>0.2</v>
      </c>
      <c r="K164" s="6">
        <v>180</v>
      </c>
      <c r="L164" s="6">
        <v>1.2</v>
      </c>
      <c r="M164" s="6">
        <v>2.1</v>
      </c>
      <c r="N164" s="6">
        <v>158</v>
      </c>
      <c r="O164" s="6">
        <v>158</v>
      </c>
      <c r="P164" s="6">
        <v>30</v>
      </c>
      <c r="Q164" s="6">
        <v>0.8</v>
      </c>
      <c r="R164" s="6">
        <v>64</v>
      </c>
      <c r="S164" s="8"/>
    </row>
    <row r="165" spans="1:19" x14ac:dyDescent="0.25">
      <c r="A165" s="21" t="s">
        <v>96</v>
      </c>
      <c r="B165" s="21" t="s">
        <v>135</v>
      </c>
      <c r="C165" s="21">
        <v>200</v>
      </c>
      <c r="D165" s="6">
        <v>1</v>
      </c>
      <c r="E165" s="6">
        <v>0.1</v>
      </c>
      <c r="F165" s="6">
        <v>15.6</v>
      </c>
      <c r="G165" s="6">
        <v>66.900000000000006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0.4</v>
      </c>
      <c r="N165" s="6">
        <v>87</v>
      </c>
      <c r="O165" s="6">
        <v>70</v>
      </c>
      <c r="P165" s="6">
        <v>15</v>
      </c>
      <c r="Q165" s="6">
        <v>0.5</v>
      </c>
      <c r="R165" s="6">
        <v>88</v>
      </c>
      <c r="S165" s="8"/>
    </row>
    <row r="166" spans="1:19" x14ac:dyDescent="0.25">
      <c r="A166" s="21" t="s">
        <v>35</v>
      </c>
      <c r="B166" s="21" t="s">
        <v>39</v>
      </c>
      <c r="C166" s="23">
        <v>30</v>
      </c>
      <c r="D166" s="6">
        <v>2.2999999999999998</v>
      </c>
      <c r="E166" s="6">
        <v>0.2</v>
      </c>
      <c r="F166" s="6">
        <v>14.8</v>
      </c>
      <c r="G166" s="6">
        <v>70.3</v>
      </c>
      <c r="H166" s="6">
        <v>0.1</v>
      </c>
      <c r="I166" s="6">
        <v>0.06</v>
      </c>
      <c r="J166" s="6">
        <v>0.05</v>
      </c>
      <c r="K166" s="6">
        <v>0</v>
      </c>
      <c r="L166" s="6"/>
      <c r="M166" s="6">
        <v>0</v>
      </c>
      <c r="N166" s="6">
        <v>11</v>
      </c>
      <c r="O166" s="6">
        <v>19</v>
      </c>
      <c r="P166" s="6">
        <v>6</v>
      </c>
      <c r="Q166" s="6">
        <v>0.42</v>
      </c>
      <c r="R166" s="6">
        <v>25</v>
      </c>
      <c r="S166" s="8"/>
    </row>
    <row r="167" spans="1:19" x14ac:dyDescent="0.25">
      <c r="A167" s="21" t="s">
        <v>35</v>
      </c>
      <c r="B167" s="21" t="s">
        <v>40</v>
      </c>
      <c r="C167" s="21">
        <v>15</v>
      </c>
      <c r="D167" s="6">
        <v>1</v>
      </c>
      <c r="E167" s="6">
        <v>0.2</v>
      </c>
      <c r="F167" s="6">
        <v>5</v>
      </c>
      <c r="G167" s="6">
        <v>25.6</v>
      </c>
      <c r="H167" s="6">
        <v>0.4</v>
      </c>
      <c r="I167" s="6">
        <v>0</v>
      </c>
      <c r="J167" s="6">
        <v>0.01</v>
      </c>
      <c r="K167" s="6">
        <v>10</v>
      </c>
      <c r="L167" s="6">
        <v>0</v>
      </c>
      <c r="M167" s="6">
        <v>0</v>
      </c>
      <c r="N167" s="6">
        <v>126</v>
      </c>
      <c r="O167" s="6">
        <v>40</v>
      </c>
      <c r="P167" s="6">
        <v>10</v>
      </c>
      <c r="Q167" s="6">
        <v>0.6</v>
      </c>
      <c r="R167" s="6">
        <v>32</v>
      </c>
      <c r="S167" s="8"/>
    </row>
    <row r="168" spans="1:19" x14ac:dyDescent="0.25">
      <c r="A168" s="28"/>
      <c r="B168" s="28" t="s">
        <v>41</v>
      </c>
      <c r="C168" s="28">
        <f>SUM(C163:C167)</f>
        <v>645</v>
      </c>
      <c r="D168" s="16">
        <f t="shared" ref="D168:K168" si="16">SUM(D163:D167)</f>
        <v>24.400000000000002</v>
      </c>
      <c r="E168" s="16">
        <f t="shared" si="16"/>
        <v>21</v>
      </c>
      <c r="F168" s="16">
        <f t="shared" si="16"/>
        <v>87.6</v>
      </c>
      <c r="G168" s="16">
        <f t="shared" si="16"/>
        <v>636.5</v>
      </c>
      <c r="H168" s="16">
        <f t="shared" si="16"/>
        <v>4.0999999999999996</v>
      </c>
      <c r="I168" s="16">
        <f t="shared" si="16"/>
        <v>0.08</v>
      </c>
      <c r="J168" s="16">
        <f t="shared" si="16"/>
        <v>0.29000000000000004</v>
      </c>
      <c r="K168" s="16">
        <f t="shared" si="16"/>
        <v>278</v>
      </c>
      <c r="L168" s="16"/>
      <c r="M168" s="16">
        <f t="shared" ref="M168:R168" si="17">SUM(M163:M167)</f>
        <v>3</v>
      </c>
      <c r="N168" s="16">
        <f t="shared" si="17"/>
        <v>447</v>
      </c>
      <c r="O168" s="16">
        <f t="shared" si="17"/>
        <v>353</v>
      </c>
      <c r="P168" s="16">
        <f t="shared" si="17"/>
        <v>66</v>
      </c>
      <c r="Q168" s="16">
        <f t="shared" si="17"/>
        <v>2.42</v>
      </c>
      <c r="R168" s="16">
        <f t="shared" si="17"/>
        <v>264</v>
      </c>
      <c r="S168" s="17"/>
    </row>
    <row r="170" spans="1:19" x14ac:dyDescent="0.25">
      <c r="A170" t="s">
        <v>136</v>
      </c>
      <c r="G170" s="3"/>
    </row>
    <row r="171" spans="1:19" x14ac:dyDescent="0.25">
      <c r="A171" t="s">
        <v>137</v>
      </c>
    </row>
    <row r="172" spans="1:19" x14ac:dyDescent="0.25">
      <c r="A172" t="s">
        <v>6</v>
      </c>
    </row>
    <row r="173" spans="1:19" ht="24.75" customHeight="1" x14ac:dyDescent="0.25">
      <c r="A173" s="43" t="s">
        <v>7</v>
      </c>
      <c r="B173" s="43" t="s">
        <v>8</v>
      </c>
      <c r="C173" s="42" t="s">
        <v>9</v>
      </c>
      <c r="D173" s="56" t="s">
        <v>10</v>
      </c>
      <c r="E173" s="56"/>
      <c r="F173" s="56"/>
      <c r="G173" s="57"/>
      <c r="H173" s="59" t="s">
        <v>11</v>
      </c>
      <c r="I173" s="60"/>
      <c r="J173" s="60"/>
      <c r="K173" s="60"/>
      <c r="L173" s="60"/>
      <c r="M173" s="60" t="s">
        <v>12</v>
      </c>
      <c r="N173" s="60"/>
      <c r="O173" s="60"/>
      <c r="P173" s="60"/>
      <c r="Q173" s="60"/>
      <c r="R173" s="61"/>
      <c r="S173" s="62" t="s">
        <v>13</v>
      </c>
    </row>
    <row r="174" spans="1:19" ht="15.75" customHeight="1" x14ac:dyDescent="0.25">
      <c r="A174" s="44" t="s">
        <v>14</v>
      </c>
      <c r="B174" s="44"/>
      <c r="C174" s="41"/>
      <c r="D174" s="63"/>
      <c r="E174" s="63"/>
      <c r="F174" s="63"/>
      <c r="G174" s="58"/>
      <c r="H174" s="59"/>
      <c r="I174" s="60"/>
      <c r="J174" s="60"/>
      <c r="K174" s="60"/>
      <c r="L174" s="60"/>
      <c r="M174" s="60" t="s">
        <v>15</v>
      </c>
      <c r="N174" s="60"/>
      <c r="O174" s="60"/>
      <c r="P174" s="60"/>
      <c r="Q174" s="60"/>
      <c r="R174" s="61"/>
      <c r="S174" s="62"/>
    </row>
    <row r="175" spans="1:19" ht="15" customHeight="1" x14ac:dyDescent="0.25">
      <c r="A175" s="4"/>
      <c r="B175" s="4"/>
      <c r="C175" s="64" t="s">
        <v>16</v>
      </c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5"/>
    </row>
    <row r="176" spans="1:19" ht="25.5" customHeight="1" x14ac:dyDescent="0.25">
      <c r="A176" s="6"/>
      <c r="B176" s="6"/>
      <c r="C176" s="6"/>
      <c r="D176" s="6" t="s">
        <v>17</v>
      </c>
      <c r="E176" s="6" t="s">
        <v>18</v>
      </c>
      <c r="F176" s="6" t="s">
        <v>19</v>
      </c>
      <c r="G176" s="6" t="s">
        <v>20</v>
      </c>
      <c r="H176" s="6" t="s">
        <v>21</v>
      </c>
      <c r="I176" s="6" t="s">
        <v>22</v>
      </c>
      <c r="J176" s="6" t="s">
        <v>23</v>
      </c>
      <c r="K176" s="67" t="s">
        <v>24</v>
      </c>
      <c r="L176" s="67"/>
      <c r="M176" s="6" t="s">
        <v>25</v>
      </c>
      <c r="N176" s="6" t="s">
        <v>26</v>
      </c>
      <c r="O176" s="6" t="s">
        <v>27</v>
      </c>
      <c r="P176" s="6" t="s">
        <v>28</v>
      </c>
      <c r="Q176" s="6" t="s">
        <v>29</v>
      </c>
      <c r="R176" s="6" t="s">
        <v>81</v>
      </c>
      <c r="S176" s="8"/>
    </row>
    <row r="177" spans="1:19" x14ac:dyDescent="0.25">
      <c r="A177" s="21" t="s">
        <v>57</v>
      </c>
      <c r="B177" s="21" t="s">
        <v>58</v>
      </c>
      <c r="C177" s="23">
        <v>60</v>
      </c>
      <c r="D177" s="6">
        <v>0.7</v>
      </c>
      <c r="E177" s="6">
        <v>0.1</v>
      </c>
      <c r="F177" s="6">
        <v>2.2999999999999998</v>
      </c>
      <c r="G177" s="6">
        <v>12.8</v>
      </c>
      <c r="H177" s="6">
        <v>15.3</v>
      </c>
      <c r="I177" s="6">
        <v>0.01</v>
      </c>
      <c r="J177" s="6">
        <v>0.02</v>
      </c>
      <c r="K177" s="6">
        <v>52</v>
      </c>
      <c r="L177" s="6"/>
      <c r="M177" s="6">
        <v>0</v>
      </c>
      <c r="N177" s="6">
        <v>36</v>
      </c>
      <c r="O177" s="6">
        <v>38</v>
      </c>
      <c r="P177" s="6">
        <v>9.6</v>
      </c>
      <c r="Q177" s="6">
        <v>0.4</v>
      </c>
      <c r="R177" s="6">
        <v>90</v>
      </c>
      <c r="S177" s="8"/>
    </row>
    <row r="178" spans="1:19" x14ac:dyDescent="0.25">
      <c r="A178" s="21" t="s">
        <v>37</v>
      </c>
      <c r="B178" s="21" t="s">
        <v>138</v>
      </c>
      <c r="C178" s="21">
        <v>150</v>
      </c>
      <c r="D178" s="6">
        <v>4.7</v>
      </c>
      <c r="E178" s="6">
        <v>6.2</v>
      </c>
      <c r="F178" s="6">
        <v>26.5</v>
      </c>
      <c r="G178" s="6">
        <v>180.7</v>
      </c>
      <c r="H178" s="6">
        <v>1</v>
      </c>
      <c r="I178" s="6">
        <v>0.04</v>
      </c>
      <c r="J178" s="6">
        <v>0.22</v>
      </c>
      <c r="K178" s="6">
        <v>73</v>
      </c>
      <c r="L178" s="6"/>
      <c r="M178" s="6">
        <v>2</v>
      </c>
      <c r="N178" s="6">
        <v>118</v>
      </c>
      <c r="O178" s="6">
        <v>70</v>
      </c>
      <c r="P178" s="6">
        <v>11</v>
      </c>
      <c r="Q178" s="6">
        <v>0.8</v>
      </c>
      <c r="R178" s="6">
        <v>34</v>
      </c>
      <c r="S178" s="8"/>
    </row>
    <row r="179" spans="1:19" x14ac:dyDescent="0.25">
      <c r="A179" s="21" t="s">
        <v>64</v>
      </c>
      <c r="B179" s="21" t="s">
        <v>65</v>
      </c>
      <c r="C179" s="21">
        <v>100</v>
      </c>
      <c r="D179" s="6">
        <v>14.1</v>
      </c>
      <c r="E179" s="6">
        <v>5.8</v>
      </c>
      <c r="F179" s="6">
        <v>4.4000000000000004</v>
      </c>
      <c r="G179" s="6">
        <v>126.4</v>
      </c>
      <c r="H179" s="6">
        <v>0</v>
      </c>
      <c r="I179" s="6">
        <v>0</v>
      </c>
      <c r="J179" s="6">
        <v>0</v>
      </c>
      <c r="K179" s="6">
        <v>0</v>
      </c>
      <c r="L179" s="6"/>
      <c r="M179" s="6">
        <v>0</v>
      </c>
      <c r="N179" s="6">
        <v>1</v>
      </c>
      <c r="O179" s="6">
        <v>31</v>
      </c>
      <c r="P179" s="6">
        <v>0</v>
      </c>
      <c r="Q179" s="6">
        <v>0</v>
      </c>
      <c r="R179" s="6">
        <v>12</v>
      </c>
      <c r="S179" s="8"/>
    </row>
    <row r="180" spans="1:19" x14ac:dyDescent="0.25">
      <c r="A180" s="21" t="s">
        <v>139</v>
      </c>
      <c r="B180" s="21" t="s">
        <v>140</v>
      </c>
      <c r="C180" s="23">
        <v>200</v>
      </c>
      <c r="D180" s="6">
        <v>0.2</v>
      </c>
      <c r="E180" s="6">
        <v>0.1</v>
      </c>
      <c r="F180" s="6">
        <v>6.6</v>
      </c>
      <c r="G180" s="6">
        <v>27.9</v>
      </c>
      <c r="H180" s="6">
        <v>0.1</v>
      </c>
      <c r="I180" s="6">
        <v>0.12</v>
      </c>
      <c r="J180" s="6">
        <v>0.02</v>
      </c>
      <c r="K180" s="6">
        <v>0</v>
      </c>
      <c r="L180" s="6"/>
      <c r="M180" s="6">
        <v>0</v>
      </c>
      <c r="N180" s="6">
        <v>38</v>
      </c>
      <c r="O180" s="6">
        <v>39</v>
      </c>
      <c r="P180" s="6">
        <v>12.3</v>
      </c>
      <c r="Q180" s="6">
        <v>1.1000000000000001</v>
      </c>
      <c r="R180" s="6">
        <v>21</v>
      </c>
      <c r="S180" s="8"/>
    </row>
    <row r="181" spans="1:19" x14ac:dyDescent="0.25">
      <c r="A181" s="21" t="s">
        <v>35</v>
      </c>
      <c r="B181" s="21" t="s">
        <v>39</v>
      </c>
      <c r="C181" s="23">
        <v>45</v>
      </c>
      <c r="D181" s="6">
        <v>3.4</v>
      </c>
      <c r="E181" s="6">
        <v>0.4</v>
      </c>
      <c r="F181" s="6">
        <v>22.1</v>
      </c>
      <c r="G181" s="6">
        <v>105.5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8"/>
    </row>
    <row r="182" spans="1:19" x14ac:dyDescent="0.25">
      <c r="A182" s="21" t="s">
        <v>35</v>
      </c>
      <c r="B182" s="21" t="s">
        <v>40</v>
      </c>
      <c r="C182" s="23">
        <v>25</v>
      </c>
      <c r="D182" s="6">
        <v>1.7</v>
      </c>
      <c r="E182" s="6">
        <v>0.3</v>
      </c>
      <c r="F182" s="6">
        <v>8.4</v>
      </c>
      <c r="G182" s="6">
        <v>42.7</v>
      </c>
      <c r="H182" s="6">
        <v>0.1</v>
      </c>
      <c r="I182" s="6">
        <v>0.06</v>
      </c>
      <c r="J182" s="6">
        <v>0.05</v>
      </c>
      <c r="K182" s="6">
        <v>0</v>
      </c>
      <c r="L182" s="6"/>
      <c r="M182" s="6">
        <v>0</v>
      </c>
      <c r="N182" s="6">
        <v>11</v>
      </c>
      <c r="O182" s="6">
        <v>19</v>
      </c>
      <c r="P182" s="6">
        <v>6</v>
      </c>
      <c r="Q182" s="6">
        <v>0.42</v>
      </c>
      <c r="R182" s="6">
        <v>25</v>
      </c>
      <c r="S182" s="8"/>
    </row>
    <row r="183" spans="1:19" x14ac:dyDescent="0.25">
      <c r="A183" s="28"/>
      <c r="B183" s="28" t="s">
        <v>41</v>
      </c>
      <c r="C183" s="31">
        <f>SUM(C177:C182)</f>
        <v>580</v>
      </c>
      <c r="D183" s="16">
        <f t="shared" ref="D183:K183" si="18">SUM(D177:D182)</f>
        <v>24.799999999999997</v>
      </c>
      <c r="E183" s="16">
        <f t="shared" si="18"/>
        <v>12.9</v>
      </c>
      <c r="F183" s="16">
        <f t="shared" si="18"/>
        <v>70.300000000000011</v>
      </c>
      <c r="G183" s="16">
        <f t="shared" si="18"/>
        <v>495.99999999999994</v>
      </c>
      <c r="H183" s="16">
        <f t="shared" si="18"/>
        <v>16.500000000000004</v>
      </c>
      <c r="I183" s="16">
        <f t="shared" si="18"/>
        <v>0.22999999999999998</v>
      </c>
      <c r="J183" s="16">
        <f t="shared" si="18"/>
        <v>0.31</v>
      </c>
      <c r="K183" s="16">
        <f t="shared" si="18"/>
        <v>125</v>
      </c>
      <c r="L183" s="16"/>
      <c r="M183" s="16">
        <f t="shared" ref="M183:R183" si="19">SUM(M177:M182)</f>
        <v>2</v>
      </c>
      <c r="N183" s="16">
        <f t="shared" si="19"/>
        <v>204</v>
      </c>
      <c r="O183" s="16">
        <f t="shared" si="19"/>
        <v>197</v>
      </c>
      <c r="P183" s="16">
        <f t="shared" si="19"/>
        <v>38.900000000000006</v>
      </c>
      <c r="Q183" s="16">
        <f t="shared" si="19"/>
        <v>2.72</v>
      </c>
      <c r="R183" s="16">
        <f t="shared" si="19"/>
        <v>182</v>
      </c>
      <c r="S183" s="17"/>
    </row>
    <row r="184" spans="1:19" x14ac:dyDescent="0.25">
      <c r="A184" s="72" t="s">
        <v>42</v>
      </c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4"/>
    </row>
    <row r="185" spans="1:19" x14ac:dyDescent="0.25">
      <c r="A185" s="21" t="s">
        <v>43</v>
      </c>
      <c r="B185" s="21" t="s">
        <v>106</v>
      </c>
      <c r="C185" s="21">
        <v>200</v>
      </c>
      <c r="D185" s="6">
        <v>5.6</v>
      </c>
      <c r="E185" s="6">
        <v>5</v>
      </c>
      <c r="F185" s="6">
        <v>9.4</v>
      </c>
      <c r="G185" s="6">
        <v>105</v>
      </c>
      <c r="H185" s="6">
        <v>0.4</v>
      </c>
      <c r="I185" s="6">
        <v>0</v>
      </c>
      <c r="J185" s="6">
        <v>0.4</v>
      </c>
      <c r="K185" s="6">
        <v>56</v>
      </c>
      <c r="L185" s="6"/>
      <c r="M185" s="6">
        <v>0</v>
      </c>
      <c r="N185" s="6">
        <v>60</v>
      </c>
      <c r="O185" s="6">
        <v>58</v>
      </c>
      <c r="P185" s="6">
        <v>18.2</v>
      </c>
      <c r="Q185" s="6">
        <v>0</v>
      </c>
      <c r="R185" s="6">
        <v>60</v>
      </c>
      <c r="S185" s="8"/>
    </row>
    <row r="186" spans="1:19" ht="15" customHeight="1" x14ac:dyDescent="0.25">
      <c r="A186" s="72" t="s">
        <v>141</v>
      </c>
      <c r="B186" s="74"/>
      <c r="C186" s="31">
        <f>C183+C185</f>
        <v>780</v>
      </c>
      <c r="D186" s="16">
        <f>D183+D185</f>
        <v>30.4</v>
      </c>
      <c r="E186" s="16">
        <f>E183+E185</f>
        <v>17.899999999999999</v>
      </c>
      <c r="F186" s="16">
        <f>F183+F185</f>
        <v>79.700000000000017</v>
      </c>
      <c r="G186" s="16">
        <f>G183+G185</f>
        <v>601</v>
      </c>
      <c r="H186" s="16">
        <v>16.96</v>
      </c>
      <c r="I186" s="16">
        <v>0.33</v>
      </c>
      <c r="J186" s="16">
        <v>0.37</v>
      </c>
      <c r="K186" s="16">
        <v>182</v>
      </c>
      <c r="L186" s="16"/>
      <c r="M186" s="16">
        <v>2</v>
      </c>
      <c r="N186" s="16">
        <v>272.8</v>
      </c>
      <c r="O186" s="16">
        <v>274.5</v>
      </c>
      <c r="P186" s="16">
        <v>64.099999999999994</v>
      </c>
      <c r="Q186" s="16">
        <v>3.22</v>
      </c>
      <c r="R186" s="16">
        <v>277.89999999999998</v>
      </c>
      <c r="S186" s="17"/>
    </row>
    <row r="187" spans="1:19" ht="15" customHeight="1" x14ac:dyDescent="0.25">
      <c r="A187" s="6"/>
      <c r="B187" s="6"/>
      <c r="C187" s="75" t="s">
        <v>68</v>
      </c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8"/>
    </row>
    <row r="188" spans="1:19" x14ac:dyDescent="0.25">
      <c r="A188" s="21" t="s">
        <v>142</v>
      </c>
      <c r="B188" s="21" t="s">
        <v>143</v>
      </c>
      <c r="C188" s="21">
        <v>200</v>
      </c>
      <c r="D188" s="6">
        <v>5.0999999999999996</v>
      </c>
      <c r="E188" s="6">
        <v>5.8</v>
      </c>
      <c r="F188" s="6">
        <v>10.8</v>
      </c>
      <c r="G188" s="6">
        <v>115.6</v>
      </c>
      <c r="H188" s="6">
        <v>4.8</v>
      </c>
      <c r="I188" s="6">
        <v>0.2</v>
      </c>
      <c r="J188" s="6">
        <v>0.2</v>
      </c>
      <c r="K188" s="6">
        <v>15</v>
      </c>
      <c r="L188" s="6">
        <v>1.2</v>
      </c>
      <c r="M188" s="6">
        <v>0.5</v>
      </c>
      <c r="N188" s="6">
        <v>5</v>
      </c>
      <c r="O188" s="6">
        <v>54</v>
      </c>
      <c r="P188" s="6">
        <v>21</v>
      </c>
      <c r="Q188" s="6">
        <v>1.2</v>
      </c>
      <c r="R188" s="6">
        <v>50</v>
      </c>
      <c r="S188" s="8"/>
    </row>
    <row r="189" spans="1:19" x14ac:dyDescent="0.25">
      <c r="A189" s="21" t="s">
        <v>49</v>
      </c>
      <c r="B189" s="21" t="s">
        <v>50</v>
      </c>
      <c r="C189" s="21">
        <v>150</v>
      </c>
      <c r="D189" s="6">
        <v>4.5</v>
      </c>
      <c r="E189" s="6">
        <v>5.5</v>
      </c>
      <c r="F189" s="6">
        <v>26.5</v>
      </c>
      <c r="G189" s="6">
        <v>173.7</v>
      </c>
      <c r="H189" s="6">
        <v>4.0999999999999996</v>
      </c>
      <c r="I189" s="6">
        <v>0.04</v>
      </c>
      <c r="J189" s="6">
        <v>0.02</v>
      </c>
      <c r="K189" s="6">
        <v>28</v>
      </c>
      <c r="L189" s="6"/>
      <c r="M189" s="6">
        <v>1.8</v>
      </c>
      <c r="N189" s="6">
        <v>136</v>
      </c>
      <c r="O189" s="6">
        <v>144</v>
      </c>
      <c r="P189" s="6">
        <v>16</v>
      </c>
      <c r="Q189" s="6">
        <v>0.74</v>
      </c>
      <c r="R189" s="6">
        <v>94</v>
      </c>
      <c r="S189" s="8"/>
    </row>
    <row r="190" spans="1:19" x14ac:dyDescent="0.25">
      <c r="A190" s="21" t="s">
        <v>144</v>
      </c>
      <c r="B190" s="21" t="s">
        <v>145</v>
      </c>
      <c r="C190" s="21">
        <v>75</v>
      </c>
      <c r="D190" s="6">
        <v>14.3</v>
      </c>
      <c r="E190" s="6">
        <v>3.2</v>
      </c>
      <c r="F190" s="6">
        <v>10</v>
      </c>
      <c r="G190" s="6">
        <v>126.5</v>
      </c>
      <c r="H190" s="6">
        <v>0.4</v>
      </c>
      <c r="I190" s="6">
        <v>0</v>
      </c>
      <c r="J190" s="6">
        <v>0.01</v>
      </c>
      <c r="K190" s="6">
        <v>10</v>
      </c>
      <c r="L190" s="6">
        <v>0</v>
      </c>
      <c r="M190" s="6">
        <v>0</v>
      </c>
      <c r="N190" s="6">
        <v>126</v>
      </c>
      <c r="O190" s="6">
        <v>40</v>
      </c>
      <c r="P190" s="6">
        <v>10</v>
      </c>
      <c r="Q190" s="6">
        <v>0.6</v>
      </c>
      <c r="R190" s="6">
        <v>32</v>
      </c>
      <c r="S190" s="8"/>
    </row>
    <row r="191" spans="1:19" x14ac:dyDescent="0.25">
      <c r="A191" s="21" t="s">
        <v>75</v>
      </c>
      <c r="B191" s="21" t="s">
        <v>76</v>
      </c>
      <c r="C191" s="21">
        <v>20</v>
      </c>
      <c r="D191" s="6">
        <v>0.7</v>
      </c>
      <c r="E191" s="6">
        <v>1.5</v>
      </c>
      <c r="F191" s="6">
        <v>1.9</v>
      </c>
      <c r="G191" s="6">
        <v>23.8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8"/>
    </row>
    <row r="192" spans="1:19" x14ac:dyDescent="0.25">
      <c r="A192" s="21" t="s">
        <v>112</v>
      </c>
      <c r="B192" s="21" t="s">
        <v>113</v>
      </c>
      <c r="C192" s="21">
        <v>200</v>
      </c>
      <c r="D192" s="6">
        <v>0.5</v>
      </c>
      <c r="E192" s="6">
        <v>0</v>
      </c>
      <c r="F192" s="6">
        <v>19.8</v>
      </c>
      <c r="G192" s="6">
        <v>81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8"/>
    </row>
    <row r="193" spans="1:19" x14ac:dyDescent="0.25">
      <c r="A193" s="21" t="s">
        <v>35</v>
      </c>
      <c r="B193" s="21" t="s">
        <v>39</v>
      </c>
      <c r="C193" s="23">
        <v>60</v>
      </c>
      <c r="D193" s="6">
        <v>4.5999999999999996</v>
      </c>
      <c r="E193" s="6">
        <v>0.5</v>
      </c>
      <c r="F193" s="6">
        <v>29.5</v>
      </c>
      <c r="G193" s="6">
        <v>140.6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8"/>
    </row>
    <row r="194" spans="1:19" x14ac:dyDescent="0.25">
      <c r="A194" s="21" t="s">
        <v>35</v>
      </c>
      <c r="B194" s="21" t="s">
        <v>40</v>
      </c>
      <c r="C194" s="21">
        <v>30</v>
      </c>
      <c r="D194" s="6">
        <v>2</v>
      </c>
      <c r="E194" s="6">
        <v>0.4</v>
      </c>
      <c r="F194" s="6">
        <v>10</v>
      </c>
      <c r="G194" s="6">
        <v>51.2</v>
      </c>
      <c r="H194" s="6">
        <v>0.1</v>
      </c>
      <c r="I194" s="6">
        <v>0.12</v>
      </c>
      <c r="J194" s="6">
        <v>0.02</v>
      </c>
      <c r="K194" s="6">
        <v>0</v>
      </c>
      <c r="L194" s="6"/>
      <c r="M194" s="6">
        <v>0</v>
      </c>
      <c r="N194" s="6">
        <v>38</v>
      </c>
      <c r="O194" s="6">
        <v>39</v>
      </c>
      <c r="P194" s="6">
        <v>12.3</v>
      </c>
      <c r="Q194" s="6">
        <v>1.1000000000000001</v>
      </c>
      <c r="R194" s="6">
        <v>21</v>
      </c>
      <c r="S194" s="8"/>
    </row>
    <row r="195" spans="1:19" x14ac:dyDescent="0.25">
      <c r="A195" s="28"/>
      <c r="B195" s="28" t="s">
        <v>41</v>
      </c>
      <c r="C195" s="28">
        <f>SUM(C188:C194)</f>
        <v>735</v>
      </c>
      <c r="D195" s="16">
        <f t="shared" ref="D195:K195" si="20">SUM(D188:D194)</f>
        <v>31.699999999999996</v>
      </c>
      <c r="E195" s="16">
        <f t="shared" si="20"/>
        <v>16.899999999999999</v>
      </c>
      <c r="F195" s="16">
        <f t="shared" si="20"/>
        <v>108.5</v>
      </c>
      <c r="G195" s="16">
        <f t="shared" si="20"/>
        <v>712.4</v>
      </c>
      <c r="H195" s="16">
        <f t="shared" si="20"/>
        <v>9.3999999999999986</v>
      </c>
      <c r="I195" s="16">
        <f t="shared" si="20"/>
        <v>0.36</v>
      </c>
      <c r="J195" s="16">
        <f t="shared" si="20"/>
        <v>0.25</v>
      </c>
      <c r="K195" s="16">
        <f t="shared" si="20"/>
        <v>53</v>
      </c>
      <c r="L195" s="16"/>
      <c r="M195" s="16">
        <f t="shared" ref="M195:R195" si="21">SUM(M188:M194)</f>
        <v>2.2999999999999998</v>
      </c>
      <c r="N195" s="16">
        <f t="shared" si="21"/>
        <v>305</v>
      </c>
      <c r="O195" s="16">
        <f t="shared" si="21"/>
        <v>277</v>
      </c>
      <c r="P195" s="16">
        <f t="shared" si="21"/>
        <v>59.3</v>
      </c>
      <c r="Q195" s="16">
        <f t="shared" si="21"/>
        <v>3.64</v>
      </c>
      <c r="R195" s="16">
        <f t="shared" si="21"/>
        <v>197</v>
      </c>
      <c r="S195" s="17"/>
    </row>
    <row r="197" spans="1:19" x14ac:dyDescent="0.25">
      <c r="A197" t="s">
        <v>146</v>
      </c>
      <c r="F197" s="3"/>
      <c r="H197" s="3"/>
    </row>
    <row r="198" spans="1:19" x14ac:dyDescent="0.25">
      <c r="A198" t="s">
        <v>137</v>
      </c>
    </row>
    <row r="199" spans="1:19" x14ac:dyDescent="0.25">
      <c r="A199" t="s">
        <v>6</v>
      </c>
    </row>
    <row r="200" spans="1:19" ht="27.75" customHeight="1" x14ac:dyDescent="0.25">
      <c r="A200" s="43" t="s">
        <v>7</v>
      </c>
      <c r="B200" s="43" t="s">
        <v>8</v>
      </c>
      <c r="C200" s="42" t="s">
        <v>9</v>
      </c>
      <c r="D200" s="56" t="s">
        <v>10</v>
      </c>
      <c r="E200" s="56"/>
      <c r="F200" s="56"/>
      <c r="G200" s="57"/>
      <c r="H200" s="59" t="s">
        <v>11</v>
      </c>
      <c r="I200" s="60"/>
      <c r="J200" s="60"/>
      <c r="K200" s="60"/>
      <c r="L200" s="60"/>
      <c r="M200" s="60" t="s">
        <v>12</v>
      </c>
      <c r="N200" s="60"/>
      <c r="O200" s="60"/>
      <c r="P200" s="60"/>
      <c r="Q200" s="60"/>
      <c r="R200" s="61"/>
      <c r="S200" s="62" t="s">
        <v>13</v>
      </c>
    </row>
    <row r="201" spans="1:19" ht="13.5" customHeight="1" x14ac:dyDescent="0.25">
      <c r="A201" s="44" t="s">
        <v>14</v>
      </c>
      <c r="B201" s="44"/>
      <c r="C201" s="41"/>
      <c r="D201" s="63"/>
      <c r="E201" s="63"/>
      <c r="F201" s="63"/>
      <c r="G201" s="58"/>
      <c r="H201" s="59"/>
      <c r="I201" s="60"/>
      <c r="J201" s="60"/>
      <c r="K201" s="60"/>
      <c r="L201" s="60"/>
      <c r="M201" s="60" t="s">
        <v>15</v>
      </c>
      <c r="N201" s="60"/>
      <c r="O201" s="60"/>
      <c r="P201" s="60"/>
      <c r="Q201" s="60"/>
      <c r="R201" s="61"/>
      <c r="S201" s="62"/>
    </row>
    <row r="202" spans="1:19" ht="15" customHeight="1" x14ac:dyDescent="0.25">
      <c r="A202" s="4"/>
      <c r="B202" s="4"/>
      <c r="C202" s="64" t="s">
        <v>99</v>
      </c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6"/>
      <c r="S202" s="5"/>
    </row>
    <row r="203" spans="1:19" ht="25.5" customHeight="1" x14ac:dyDescent="0.25">
      <c r="A203" s="6"/>
      <c r="B203" s="6"/>
      <c r="C203" s="6"/>
      <c r="D203" s="6" t="s">
        <v>17</v>
      </c>
      <c r="E203" s="6" t="s">
        <v>18</v>
      </c>
      <c r="F203" s="6" t="s">
        <v>19</v>
      </c>
      <c r="G203" s="6" t="s">
        <v>20</v>
      </c>
      <c r="H203" s="6" t="s">
        <v>21</v>
      </c>
      <c r="I203" s="6" t="s">
        <v>22</v>
      </c>
      <c r="J203" s="6" t="s">
        <v>23</v>
      </c>
      <c r="K203" s="71" t="s">
        <v>24</v>
      </c>
      <c r="L203" s="69"/>
      <c r="M203" s="6" t="s">
        <v>25</v>
      </c>
      <c r="N203" s="6" t="s">
        <v>26</v>
      </c>
      <c r="O203" s="6" t="s">
        <v>27</v>
      </c>
      <c r="P203" s="6" t="s">
        <v>28</v>
      </c>
      <c r="Q203" s="6" t="s">
        <v>29</v>
      </c>
      <c r="R203" s="6" t="s">
        <v>81</v>
      </c>
      <c r="S203" s="8"/>
    </row>
    <row r="204" spans="1:19" x14ac:dyDescent="0.25">
      <c r="A204" s="21" t="s">
        <v>31</v>
      </c>
      <c r="B204" s="21" t="s">
        <v>32</v>
      </c>
      <c r="C204" s="23">
        <v>15</v>
      </c>
      <c r="D204" s="6">
        <v>3.5</v>
      </c>
      <c r="E204" s="6">
        <v>4.4000000000000004</v>
      </c>
      <c r="F204" s="6">
        <v>0</v>
      </c>
      <c r="G204" s="6">
        <v>53.7</v>
      </c>
      <c r="H204" s="6">
        <v>0.1</v>
      </c>
      <c r="I204" s="6">
        <v>0.06</v>
      </c>
      <c r="J204" s="6">
        <v>0.05</v>
      </c>
      <c r="K204" s="6">
        <v>0</v>
      </c>
      <c r="L204" s="6"/>
      <c r="M204" s="6">
        <v>0</v>
      </c>
      <c r="N204" s="6">
        <v>11</v>
      </c>
      <c r="O204" s="6">
        <v>19</v>
      </c>
      <c r="P204" s="6">
        <v>6</v>
      </c>
      <c r="Q204" s="6">
        <v>0.42</v>
      </c>
      <c r="R204" s="6">
        <v>25</v>
      </c>
      <c r="S204" s="8"/>
    </row>
    <row r="205" spans="1:19" x14ac:dyDescent="0.25">
      <c r="A205" s="21" t="s">
        <v>147</v>
      </c>
      <c r="B205" s="21" t="s">
        <v>148</v>
      </c>
      <c r="C205" s="23">
        <v>200</v>
      </c>
      <c r="D205" s="6">
        <v>7.1</v>
      </c>
      <c r="E205" s="6">
        <v>5.8</v>
      </c>
      <c r="F205" s="6">
        <v>26.7</v>
      </c>
      <c r="G205" s="6">
        <v>187.3</v>
      </c>
      <c r="H205" s="6">
        <v>0</v>
      </c>
      <c r="I205" s="6">
        <v>0</v>
      </c>
      <c r="J205" s="6">
        <v>0</v>
      </c>
      <c r="K205" s="6">
        <v>8</v>
      </c>
      <c r="L205" s="6"/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1</v>
      </c>
      <c r="S205" s="8"/>
    </row>
    <row r="206" spans="1:19" x14ac:dyDescent="0.25">
      <c r="A206" s="21" t="s">
        <v>35</v>
      </c>
      <c r="B206" s="21" t="s">
        <v>149</v>
      </c>
      <c r="C206" s="21">
        <v>120</v>
      </c>
      <c r="D206" s="6">
        <v>0.5</v>
      </c>
      <c r="E206" s="6">
        <v>0.5</v>
      </c>
      <c r="F206" s="6">
        <v>11.8</v>
      </c>
      <c r="G206" s="6">
        <v>53.3</v>
      </c>
      <c r="H206" s="6">
        <v>0</v>
      </c>
      <c r="I206" s="6">
        <v>0.1</v>
      </c>
      <c r="J206" s="6">
        <v>0</v>
      </c>
      <c r="K206" s="6">
        <v>38</v>
      </c>
      <c r="L206" s="6"/>
      <c r="M206" s="6">
        <v>1.7</v>
      </c>
      <c r="N206" s="6">
        <v>11</v>
      </c>
      <c r="O206" s="6">
        <v>58</v>
      </c>
      <c r="P206" s="6">
        <v>8</v>
      </c>
      <c r="Q206" s="6">
        <v>1.75</v>
      </c>
      <c r="R206" s="6">
        <v>14</v>
      </c>
      <c r="S206" s="8"/>
    </row>
    <row r="207" spans="1:19" x14ac:dyDescent="0.25">
      <c r="A207" s="21" t="s">
        <v>116</v>
      </c>
      <c r="B207" s="21" t="s">
        <v>117</v>
      </c>
      <c r="C207" s="23">
        <v>200</v>
      </c>
      <c r="D207" s="6">
        <v>3.9</v>
      </c>
      <c r="E207" s="6">
        <v>2.9</v>
      </c>
      <c r="F207" s="6">
        <v>11.2</v>
      </c>
      <c r="G207" s="6">
        <v>86</v>
      </c>
      <c r="H207" s="6">
        <v>11</v>
      </c>
      <c r="I207" s="6">
        <v>0.04</v>
      </c>
      <c r="J207" s="6">
        <v>0.21</v>
      </c>
      <c r="K207" s="6">
        <v>73</v>
      </c>
      <c r="L207" s="6"/>
      <c r="M207" s="6">
        <v>0.8</v>
      </c>
      <c r="N207" s="6">
        <v>136</v>
      </c>
      <c r="O207" s="6">
        <v>86</v>
      </c>
      <c r="P207" s="6">
        <v>6</v>
      </c>
      <c r="Q207" s="6">
        <v>0.13</v>
      </c>
      <c r="R207" s="6">
        <v>66</v>
      </c>
      <c r="S207" s="8"/>
    </row>
    <row r="208" spans="1:19" x14ac:dyDescent="0.25">
      <c r="A208" s="21" t="s">
        <v>35</v>
      </c>
      <c r="B208" s="21" t="s">
        <v>39</v>
      </c>
      <c r="C208" s="23">
        <v>45</v>
      </c>
      <c r="D208" s="6">
        <v>3.4</v>
      </c>
      <c r="E208" s="6">
        <v>0.4</v>
      </c>
      <c r="F208" s="6">
        <v>22.1</v>
      </c>
      <c r="G208" s="6">
        <v>105.5</v>
      </c>
      <c r="H208" s="6">
        <v>0.1</v>
      </c>
      <c r="I208" s="6">
        <v>0.12</v>
      </c>
      <c r="J208" s="6">
        <v>0.02</v>
      </c>
      <c r="K208" s="6">
        <v>0</v>
      </c>
      <c r="L208" s="6"/>
      <c r="M208" s="6">
        <v>0</v>
      </c>
      <c r="N208" s="6">
        <v>38</v>
      </c>
      <c r="O208" s="6">
        <v>39</v>
      </c>
      <c r="P208" s="6">
        <v>12.3</v>
      </c>
      <c r="Q208" s="6">
        <v>1.1000000000000001</v>
      </c>
      <c r="R208" s="6">
        <v>21</v>
      </c>
      <c r="S208" s="8"/>
    </row>
    <row r="209" spans="1:19" x14ac:dyDescent="0.25">
      <c r="A209" s="21" t="s">
        <v>35</v>
      </c>
      <c r="B209" s="21" t="s">
        <v>40</v>
      </c>
      <c r="C209" s="23">
        <v>25</v>
      </c>
      <c r="D209" s="6">
        <v>1.7</v>
      </c>
      <c r="E209" s="6">
        <v>0.3</v>
      </c>
      <c r="F209" s="6">
        <v>8.4</v>
      </c>
      <c r="G209" s="6">
        <v>42.7</v>
      </c>
      <c r="H209" s="6">
        <v>3.6</v>
      </c>
      <c r="I209" s="6">
        <v>0.02</v>
      </c>
      <c r="J209" s="6">
        <v>0.04</v>
      </c>
      <c r="K209" s="6">
        <v>0</v>
      </c>
      <c r="L209" s="6"/>
      <c r="M209" s="6">
        <v>0</v>
      </c>
      <c r="N209" s="6">
        <v>20</v>
      </c>
      <c r="O209" s="6">
        <v>12</v>
      </c>
      <c r="P209" s="6">
        <v>10</v>
      </c>
      <c r="Q209" s="6">
        <v>0.4</v>
      </c>
      <c r="R209" s="6">
        <v>90</v>
      </c>
      <c r="S209" s="8"/>
    </row>
    <row r="210" spans="1:19" x14ac:dyDescent="0.25">
      <c r="A210" s="28"/>
      <c r="B210" s="28" t="s">
        <v>41</v>
      </c>
      <c r="C210" s="31">
        <f>SUM(C204:C209)</f>
        <v>605</v>
      </c>
      <c r="D210" s="16">
        <f t="shared" ref="D210:K210" si="22">SUM(D204:D209)</f>
        <v>20.099999999999998</v>
      </c>
      <c r="E210" s="16">
        <f t="shared" si="22"/>
        <v>14.3</v>
      </c>
      <c r="F210" s="16">
        <f t="shared" si="22"/>
        <v>80.200000000000017</v>
      </c>
      <c r="G210" s="16">
        <f t="shared" si="22"/>
        <v>528.5</v>
      </c>
      <c r="H210" s="16">
        <f t="shared" si="22"/>
        <v>14.799999999999999</v>
      </c>
      <c r="I210" s="16">
        <f t="shared" si="22"/>
        <v>0.34</v>
      </c>
      <c r="J210" s="16">
        <f t="shared" si="22"/>
        <v>0.32</v>
      </c>
      <c r="K210" s="16">
        <f t="shared" si="22"/>
        <v>119</v>
      </c>
      <c r="L210" s="16"/>
      <c r="M210" s="16">
        <f t="shared" ref="M210:R210" si="23">SUM(M204:M209)</f>
        <v>2.5</v>
      </c>
      <c r="N210" s="16">
        <f t="shared" si="23"/>
        <v>216</v>
      </c>
      <c r="O210" s="16">
        <f t="shared" si="23"/>
        <v>214</v>
      </c>
      <c r="P210" s="16">
        <f t="shared" si="23"/>
        <v>42.3</v>
      </c>
      <c r="Q210" s="16">
        <f t="shared" si="23"/>
        <v>3.8</v>
      </c>
      <c r="R210" s="16">
        <f t="shared" si="23"/>
        <v>217</v>
      </c>
      <c r="S210" s="17"/>
    </row>
    <row r="211" spans="1:19" x14ac:dyDescent="0.25">
      <c r="A211" s="72" t="s">
        <v>42</v>
      </c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4"/>
    </row>
    <row r="212" spans="1:19" x14ac:dyDescent="0.25">
      <c r="A212" s="21" t="s">
        <v>43</v>
      </c>
      <c r="B212" s="21" t="s">
        <v>106</v>
      </c>
      <c r="C212" s="21">
        <v>200</v>
      </c>
      <c r="D212" s="6">
        <v>5.6</v>
      </c>
      <c r="E212" s="6">
        <v>5</v>
      </c>
      <c r="F212" s="6">
        <v>9.4</v>
      </c>
      <c r="G212" s="6">
        <v>105</v>
      </c>
      <c r="H212" s="6">
        <v>0.4</v>
      </c>
      <c r="I212" s="6">
        <v>0</v>
      </c>
      <c r="J212" s="6">
        <v>0.4</v>
      </c>
      <c r="K212" s="6">
        <v>56</v>
      </c>
      <c r="L212" s="6"/>
      <c r="M212" s="6">
        <v>0</v>
      </c>
      <c r="N212" s="6">
        <v>60</v>
      </c>
      <c r="O212" s="6">
        <v>58</v>
      </c>
      <c r="P212" s="6">
        <v>18.2</v>
      </c>
      <c r="Q212" s="6">
        <v>0</v>
      </c>
      <c r="R212" s="6">
        <v>60</v>
      </c>
      <c r="S212" s="8"/>
    </row>
    <row r="213" spans="1:19" ht="15" customHeight="1" x14ac:dyDescent="0.25">
      <c r="A213" s="72" t="s">
        <v>89</v>
      </c>
      <c r="B213" s="74"/>
      <c r="C213" s="31">
        <f>C210+C212</f>
        <v>805</v>
      </c>
      <c r="D213" s="16">
        <f>D210+D212</f>
        <v>25.699999999999996</v>
      </c>
      <c r="E213" s="16">
        <f>E210+E212</f>
        <v>19.3</v>
      </c>
      <c r="F213" s="16">
        <f>F210+F212</f>
        <v>89.600000000000023</v>
      </c>
      <c r="G213" s="16">
        <f>G210+G212</f>
        <v>633.5</v>
      </c>
      <c r="H213" s="16">
        <v>15.16</v>
      </c>
      <c r="I213" s="16">
        <v>0.34</v>
      </c>
      <c r="J213" s="16">
        <v>0.36</v>
      </c>
      <c r="K213" s="16">
        <v>175.4</v>
      </c>
      <c r="L213" s="16"/>
      <c r="M213" s="16">
        <v>3</v>
      </c>
      <c r="N213" s="16">
        <v>275.7</v>
      </c>
      <c r="O213" s="16">
        <v>271.8</v>
      </c>
      <c r="P213" s="16">
        <v>60.5</v>
      </c>
      <c r="Q213" s="16">
        <v>3.8</v>
      </c>
      <c r="R213" s="16">
        <v>276.39999999999998</v>
      </c>
      <c r="S213" s="17"/>
    </row>
    <row r="214" spans="1:19" ht="15" customHeight="1" x14ac:dyDescent="0.25">
      <c r="A214" s="6"/>
      <c r="B214" s="6"/>
      <c r="C214" s="45" t="s">
        <v>68</v>
      </c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46"/>
      <c r="S214" s="8"/>
    </row>
    <row r="215" spans="1:19" x14ac:dyDescent="0.25">
      <c r="A215" s="21" t="s">
        <v>69</v>
      </c>
      <c r="B215" s="21" t="s">
        <v>150</v>
      </c>
      <c r="C215" s="21">
        <v>200</v>
      </c>
      <c r="D215" s="6">
        <v>4.7</v>
      </c>
      <c r="E215" s="6">
        <v>5.7</v>
      </c>
      <c r="F215" s="6">
        <v>10.1</v>
      </c>
      <c r="G215" s="6">
        <v>110.4</v>
      </c>
      <c r="H215" s="6">
        <v>13.2</v>
      </c>
      <c r="I215" s="6">
        <v>0.05</v>
      </c>
      <c r="J215" s="6">
        <v>0.05</v>
      </c>
      <c r="K215" s="6">
        <v>78</v>
      </c>
      <c r="L215" s="6">
        <v>0.1</v>
      </c>
      <c r="M215" s="6">
        <v>0.4</v>
      </c>
      <c r="N215" s="6">
        <v>58</v>
      </c>
      <c r="O215" s="6">
        <v>45</v>
      </c>
      <c r="P215" s="6">
        <v>5</v>
      </c>
      <c r="Q215" s="6">
        <v>0.04</v>
      </c>
      <c r="R215" s="6">
        <v>52</v>
      </c>
      <c r="S215" s="8"/>
    </row>
    <row r="216" spans="1:19" x14ac:dyDescent="0.25">
      <c r="A216" s="21" t="s">
        <v>151</v>
      </c>
      <c r="B216" s="21" t="s">
        <v>152</v>
      </c>
      <c r="C216" s="23">
        <v>150</v>
      </c>
      <c r="D216" s="6">
        <v>14.5</v>
      </c>
      <c r="E216" s="6">
        <v>1.3</v>
      </c>
      <c r="F216" s="6">
        <v>33.799999999999997</v>
      </c>
      <c r="G216" s="6">
        <v>204.8</v>
      </c>
      <c r="H216" s="6">
        <v>0</v>
      </c>
      <c r="I216" s="6">
        <v>0.1</v>
      </c>
      <c r="J216" s="6">
        <v>0.03</v>
      </c>
      <c r="K216" s="6">
        <v>166</v>
      </c>
      <c r="L216" s="6">
        <v>1.2</v>
      </c>
      <c r="M216" s="6">
        <v>2.7</v>
      </c>
      <c r="N216" s="6">
        <v>114</v>
      </c>
      <c r="O216" s="6">
        <v>137</v>
      </c>
      <c r="P216" s="6">
        <v>11</v>
      </c>
      <c r="Q216" s="6">
        <v>1.5</v>
      </c>
      <c r="R216" s="6">
        <v>75</v>
      </c>
      <c r="S216" s="8"/>
    </row>
    <row r="217" spans="1:19" x14ac:dyDescent="0.25">
      <c r="A217" s="21" t="s">
        <v>153</v>
      </c>
      <c r="B217" s="21" t="s">
        <v>154</v>
      </c>
      <c r="C217" s="21">
        <v>75</v>
      </c>
      <c r="D217" s="6">
        <v>13.7</v>
      </c>
      <c r="E217" s="6">
        <v>13</v>
      </c>
      <c r="F217" s="6">
        <v>12.3</v>
      </c>
      <c r="G217" s="6">
        <v>221.4</v>
      </c>
      <c r="H217" s="6">
        <v>0</v>
      </c>
      <c r="I217" s="6">
        <v>0.02</v>
      </c>
      <c r="J217" s="6">
        <v>0.04</v>
      </c>
      <c r="K217" s="6">
        <v>0</v>
      </c>
      <c r="L217" s="6"/>
      <c r="M217" s="6">
        <v>0</v>
      </c>
      <c r="N217" s="6">
        <v>20</v>
      </c>
      <c r="O217" s="6">
        <v>12</v>
      </c>
      <c r="P217" s="6">
        <v>10</v>
      </c>
      <c r="Q217" s="6">
        <v>0.4</v>
      </c>
      <c r="R217" s="6">
        <v>90</v>
      </c>
      <c r="S217" s="8"/>
    </row>
    <row r="218" spans="1:19" x14ac:dyDescent="0.25">
      <c r="A218" s="21" t="s">
        <v>155</v>
      </c>
      <c r="B218" s="21" t="s">
        <v>156</v>
      </c>
      <c r="C218" s="21">
        <v>20</v>
      </c>
      <c r="D218" s="6">
        <v>0.7</v>
      </c>
      <c r="E218" s="6">
        <v>0.5</v>
      </c>
      <c r="F218" s="6">
        <v>1.8</v>
      </c>
      <c r="G218" s="6">
        <v>14.1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8"/>
    </row>
    <row r="219" spans="1:19" x14ac:dyDescent="0.25">
      <c r="A219" s="21" t="s">
        <v>157</v>
      </c>
      <c r="B219" s="21" t="s">
        <v>158</v>
      </c>
      <c r="C219" s="21">
        <v>200</v>
      </c>
      <c r="D219" s="6">
        <v>0.2</v>
      </c>
      <c r="E219" s="6">
        <v>0.1</v>
      </c>
      <c r="F219" s="6">
        <v>9.9</v>
      </c>
      <c r="G219" s="6">
        <v>14.6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8"/>
    </row>
    <row r="220" spans="1:19" x14ac:dyDescent="0.25">
      <c r="A220" s="21" t="s">
        <v>35</v>
      </c>
      <c r="B220" s="21" t="s">
        <v>39</v>
      </c>
      <c r="C220" s="23">
        <v>30</v>
      </c>
      <c r="D220" s="6">
        <v>2.2999999999999998</v>
      </c>
      <c r="E220" s="6">
        <v>0.2</v>
      </c>
      <c r="F220" s="6">
        <v>14.8</v>
      </c>
      <c r="G220" s="6">
        <v>70.3</v>
      </c>
      <c r="H220" s="6">
        <v>0.1</v>
      </c>
      <c r="I220" s="6">
        <v>0.12</v>
      </c>
      <c r="J220" s="6">
        <v>0.02</v>
      </c>
      <c r="K220" s="6">
        <v>0</v>
      </c>
      <c r="L220" s="6"/>
      <c r="M220" s="6">
        <v>0</v>
      </c>
      <c r="N220" s="6">
        <v>38</v>
      </c>
      <c r="O220" s="6">
        <v>39</v>
      </c>
      <c r="P220" s="6">
        <v>12.3</v>
      </c>
      <c r="Q220" s="6">
        <v>1.1000000000000001</v>
      </c>
      <c r="R220" s="6">
        <v>21</v>
      </c>
      <c r="S220" s="8"/>
    </row>
    <row r="221" spans="1:19" x14ac:dyDescent="0.25">
      <c r="A221" s="21" t="s">
        <v>35</v>
      </c>
      <c r="B221" s="21" t="s">
        <v>40</v>
      </c>
      <c r="C221" s="21">
        <v>15</v>
      </c>
      <c r="D221" s="6">
        <v>1</v>
      </c>
      <c r="E221" s="6">
        <v>0.2</v>
      </c>
      <c r="F221" s="6">
        <v>5</v>
      </c>
      <c r="G221" s="6">
        <v>25.6</v>
      </c>
      <c r="H221" s="6">
        <v>0.4</v>
      </c>
      <c r="I221" s="6">
        <v>0</v>
      </c>
      <c r="J221" s="6">
        <v>0.01</v>
      </c>
      <c r="K221" s="6">
        <v>10</v>
      </c>
      <c r="L221" s="6">
        <v>0</v>
      </c>
      <c r="M221" s="6">
        <v>0</v>
      </c>
      <c r="N221" s="6">
        <v>126</v>
      </c>
      <c r="O221" s="6">
        <v>40</v>
      </c>
      <c r="P221" s="6">
        <v>10</v>
      </c>
      <c r="Q221" s="6">
        <v>0.6</v>
      </c>
      <c r="R221" s="6">
        <v>32</v>
      </c>
      <c r="S221" s="8"/>
    </row>
    <row r="222" spans="1:19" x14ac:dyDescent="0.25">
      <c r="A222" s="28"/>
      <c r="B222" s="28" t="s">
        <v>41</v>
      </c>
      <c r="C222" s="28">
        <f>SUM(C215:C221)</f>
        <v>690</v>
      </c>
      <c r="D222" s="16">
        <f>SUM(D215:D221)</f>
        <v>37.1</v>
      </c>
      <c r="E222" s="16">
        <f>SUM(E215:E221)</f>
        <v>21</v>
      </c>
      <c r="F222" s="16">
        <f>SUM(F215:F221)</f>
        <v>87.7</v>
      </c>
      <c r="G222" s="16">
        <f>SUM(G215:G221)</f>
        <v>661.2</v>
      </c>
      <c r="H222" s="16">
        <f>SUM(H220:H220)</f>
        <v>0.1</v>
      </c>
      <c r="I222" s="16">
        <f>SUM(I220:I220)</f>
        <v>0.12</v>
      </c>
      <c r="J222" s="16">
        <f>SUM(J220:J220)</f>
        <v>0.02</v>
      </c>
      <c r="K222" s="16">
        <f>SUM(K215:K221)</f>
        <v>254</v>
      </c>
      <c r="L222" s="16"/>
      <c r="M222" s="16">
        <f t="shared" ref="M222:R222" si="24">SUM(M215:M221)</f>
        <v>3.1</v>
      </c>
      <c r="N222" s="16">
        <f t="shared" si="24"/>
        <v>356</v>
      </c>
      <c r="O222" s="16">
        <f t="shared" si="24"/>
        <v>273</v>
      </c>
      <c r="P222" s="16">
        <f t="shared" si="24"/>
        <v>48.3</v>
      </c>
      <c r="Q222" s="16">
        <f t="shared" si="24"/>
        <v>3.64</v>
      </c>
      <c r="R222" s="16">
        <f t="shared" si="24"/>
        <v>270</v>
      </c>
      <c r="S222" s="17"/>
    </row>
    <row r="224" spans="1:19" x14ac:dyDescent="0.25">
      <c r="A224" t="s">
        <v>159</v>
      </c>
      <c r="G224" s="3"/>
      <c r="H224" s="3"/>
    </row>
    <row r="225" spans="1:19" x14ac:dyDescent="0.25">
      <c r="A225" t="s">
        <v>127</v>
      </c>
    </row>
    <row r="226" spans="1:19" x14ac:dyDescent="0.25">
      <c r="A226" t="s">
        <v>6</v>
      </c>
    </row>
    <row r="227" spans="1:19" ht="28.5" customHeight="1" x14ac:dyDescent="0.25">
      <c r="A227" s="43" t="s">
        <v>7</v>
      </c>
      <c r="B227" s="43" t="s">
        <v>8</v>
      </c>
      <c r="C227" s="42" t="s">
        <v>9</v>
      </c>
      <c r="D227" s="56" t="s">
        <v>10</v>
      </c>
      <c r="E227" s="56"/>
      <c r="F227" s="56"/>
      <c r="G227" s="57"/>
      <c r="H227" s="59" t="s">
        <v>11</v>
      </c>
      <c r="I227" s="60"/>
      <c r="J227" s="60"/>
      <c r="K227" s="60"/>
      <c r="L227" s="60"/>
      <c r="M227" s="60" t="s">
        <v>12</v>
      </c>
      <c r="N227" s="60"/>
      <c r="O227" s="60"/>
      <c r="P227" s="60"/>
      <c r="Q227" s="60"/>
      <c r="R227" s="61"/>
      <c r="S227" s="62" t="s">
        <v>13</v>
      </c>
    </row>
    <row r="228" spans="1:19" ht="15" customHeight="1" x14ac:dyDescent="0.25">
      <c r="A228" s="44" t="s">
        <v>14</v>
      </c>
      <c r="B228" s="44"/>
      <c r="C228" s="41"/>
      <c r="D228" s="63"/>
      <c r="E228" s="63"/>
      <c r="F228" s="63"/>
      <c r="G228" s="58"/>
      <c r="H228" s="59"/>
      <c r="I228" s="60"/>
      <c r="J228" s="60"/>
      <c r="K228" s="60"/>
      <c r="L228" s="60"/>
      <c r="M228" s="60" t="s">
        <v>15</v>
      </c>
      <c r="N228" s="60"/>
      <c r="O228" s="60"/>
      <c r="P228" s="60"/>
      <c r="Q228" s="60"/>
      <c r="R228" s="61"/>
      <c r="S228" s="62"/>
    </row>
    <row r="229" spans="1:19" ht="15" customHeight="1" x14ac:dyDescent="0.25">
      <c r="A229" s="4"/>
      <c r="B229" s="4"/>
      <c r="C229" s="64" t="s">
        <v>16</v>
      </c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6"/>
      <c r="S229" s="5"/>
    </row>
    <row r="230" spans="1:19" ht="25.5" customHeight="1" x14ac:dyDescent="0.25">
      <c r="A230" s="7"/>
      <c r="B230" s="7"/>
      <c r="C230" s="7"/>
      <c r="D230" s="7" t="s">
        <v>17</v>
      </c>
      <c r="E230" s="7" t="s">
        <v>18</v>
      </c>
      <c r="F230" s="7" t="s">
        <v>19</v>
      </c>
      <c r="G230" s="7" t="s">
        <v>20</v>
      </c>
      <c r="H230" s="7" t="s">
        <v>21</v>
      </c>
      <c r="I230" s="7" t="s">
        <v>22</v>
      </c>
      <c r="J230" s="7" t="s">
        <v>23</v>
      </c>
      <c r="K230" s="45" t="s">
        <v>24</v>
      </c>
      <c r="L230" s="46"/>
      <c r="M230" s="7" t="s">
        <v>25</v>
      </c>
      <c r="N230" s="7" t="s">
        <v>26</v>
      </c>
      <c r="O230" s="7" t="s">
        <v>27</v>
      </c>
      <c r="P230" s="7" t="s">
        <v>28</v>
      </c>
      <c r="Q230" s="7" t="s">
        <v>29</v>
      </c>
      <c r="R230" s="7" t="s">
        <v>81</v>
      </c>
      <c r="S230" s="20"/>
    </row>
    <row r="231" spans="1:19" x14ac:dyDescent="0.25">
      <c r="A231" s="21" t="s">
        <v>82</v>
      </c>
      <c r="B231" s="21" t="s">
        <v>83</v>
      </c>
      <c r="C231" s="23">
        <v>20</v>
      </c>
      <c r="D231" s="6">
        <v>0.6</v>
      </c>
      <c r="E231" s="6">
        <v>0</v>
      </c>
      <c r="F231" s="6">
        <v>1.2</v>
      </c>
      <c r="G231" s="6">
        <v>7.4</v>
      </c>
      <c r="H231" s="6">
        <v>6.8</v>
      </c>
      <c r="I231" s="6">
        <v>0.01</v>
      </c>
      <c r="J231" s="6">
        <v>0.01</v>
      </c>
      <c r="K231" s="6">
        <v>3</v>
      </c>
      <c r="L231" s="6"/>
      <c r="M231" s="6">
        <v>0</v>
      </c>
      <c r="N231" s="6">
        <v>6</v>
      </c>
      <c r="O231" s="6">
        <v>11</v>
      </c>
      <c r="P231" s="6">
        <v>1.5</v>
      </c>
      <c r="Q231" s="6">
        <v>0.15</v>
      </c>
      <c r="R231" s="6">
        <v>35</v>
      </c>
      <c r="S231" s="8"/>
    </row>
    <row r="232" spans="1:19" x14ac:dyDescent="0.25">
      <c r="A232" s="21" t="s">
        <v>84</v>
      </c>
      <c r="B232" s="21" t="s">
        <v>85</v>
      </c>
      <c r="C232" s="21">
        <v>150</v>
      </c>
      <c r="D232" s="6">
        <v>12.7</v>
      </c>
      <c r="E232" s="6">
        <v>18</v>
      </c>
      <c r="F232" s="6">
        <v>3.2</v>
      </c>
      <c r="G232" s="6">
        <v>225.4</v>
      </c>
      <c r="H232" s="6">
        <v>2.4</v>
      </c>
      <c r="I232" s="6">
        <v>0.1</v>
      </c>
      <c r="J232" s="6">
        <v>0.1</v>
      </c>
      <c r="K232" s="6">
        <v>80</v>
      </c>
      <c r="L232" s="6"/>
      <c r="M232" s="6">
        <v>2.5</v>
      </c>
      <c r="N232" s="6">
        <v>66</v>
      </c>
      <c r="O232" s="6">
        <v>86</v>
      </c>
      <c r="P232" s="6">
        <v>11</v>
      </c>
      <c r="Q232" s="6">
        <v>1</v>
      </c>
      <c r="R232" s="6">
        <v>48</v>
      </c>
      <c r="S232" s="8"/>
    </row>
    <row r="233" spans="1:19" x14ac:dyDescent="0.25">
      <c r="A233" s="21" t="s">
        <v>35</v>
      </c>
      <c r="B233" s="21" t="s">
        <v>160</v>
      </c>
      <c r="C233" s="21">
        <v>150</v>
      </c>
      <c r="D233" s="6">
        <v>2.2999999999999998</v>
      </c>
      <c r="E233" s="6">
        <v>0</v>
      </c>
      <c r="F233" s="6">
        <v>33.6</v>
      </c>
      <c r="G233" s="6">
        <v>143.4</v>
      </c>
      <c r="H233" s="6">
        <v>1.1000000000000001</v>
      </c>
      <c r="I233" s="6">
        <v>0.01</v>
      </c>
      <c r="J233" s="6">
        <v>0</v>
      </c>
      <c r="K233" s="6">
        <v>38</v>
      </c>
      <c r="L233" s="6"/>
      <c r="M233" s="6">
        <v>0.7</v>
      </c>
      <c r="N233" s="6">
        <v>70</v>
      </c>
      <c r="O233" s="6">
        <v>60</v>
      </c>
      <c r="P233" s="6">
        <v>9</v>
      </c>
      <c r="Q233" s="6">
        <v>0.45</v>
      </c>
      <c r="R233" s="6">
        <v>85</v>
      </c>
      <c r="S233" s="8"/>
    </row>
    <row r="234" spans="1:19" x14ac:dyDescent="0.25">
      <c r="A234" s="21" t="s">
        <v>37</v>
      </c>
      <c r="B234" s="21" t="s">
        <v>38</v>
      </c>
      <c r="C234" s="21">
        <v>200</v>
      </c>
      <c r="D234" s="6">
        <v>0.2</v>
      </c>
      <c r="E234" s="6">
        <v>0</v>
      </c>
      <c r="F234" s="6">
        <v>6.4</v>
      </c>
      <c r="G234" s="6">
        <v>26.8</v>
      </c>
      <c r="H234" s="6">
        <v>10.5</v>
      </c>
      <c r="I234" s="6">
        <v>0</v>
      </c>
      <c r="J234" s="6">
        <v>0.1</v>
      </c>
      <c r="K234" s="6">
        <v>0</v>
      </c>
      <c r="L234" s="6"/>
      <c r="M234" s="6">
        <v>0</v>
      </c>
      <c r="N234" s="6">
        <v>24</v>
      </c>
      <c r="O234" s="6">
        <v>2</v>
      </c>
      <c r="P234" s="6">
        <v>4</v>
      </c>
      <c r="Q234" s="6">
        <v>0.6</v>
      </c>
      <c r="R234" s="6">
        <v>8</v>
      </c>
      <c r="S234" s="8"/>
    </row>
    <row r="235" spans="1:19" x14ac:dyDescent="0.25">
      <c r="A235" s="21" t="s">
        <v>35</v>
      </c>
      <c r="B235" s="21" t="s">
        <v>39</v>
      </c>
      <c r="C235" s="23">
        <v>45</v>
      </c>
      <c r="D235" s="6">
        <v>3.4</v>
      </c>
      <c r="E235" s="6">
        <v>0.4</v>
      </c>
      <c r="F235" s="6">
        <v>22.1</v>
      </c>
      <c r="G235" s="6">
        <v>105.5</v>
      </c>
      <c r="H235" s="6">
        <v>0.1</v>
      </c>
      <c r="I235" s="6">
        <v>0.12</v>
      </c>
      <c r="J235" s="6">
        <v>0.02</v>
      </c>
      <c r="K235" s="6">
        <v>0</v>
      </c>
      <c r="L235" s="6"/>
      <c r="M235" s="6">
        <v>0</v>
      </c>
      <c r="N235" s="6">
        <v>38</v>
      </c>
      <c r="O235" s="6">
        <v>39</v>
      </c>
      <c r="P235" s="6">
        <v>12.3</v>
      </c>
      <c r="Q235" s="6">
        <v>1.1000000000000001</v>
      </c>
      <c r="R235" s="6">
        <v>21</v>
      </c>
      <c r="S235" s="8"/>
    </row>
    <row r="236" spans="1:19" x14ac:dyDescent="0.25">
      <c r="A236" s="21" t="s">
        <v>35</v>
      </c>
      <c r="B236" s="21" t="s">
        <v>40</v>
      </c>
      <c r="C236" s="23">
        <v>25</v>
      </c>
      <c r="D236" s="6">
        <v>1.7</v>
      </c>
      <c r="E236" s="6">
        <v>0.3</v>
      </c>
      <c r="F236" s="6">
        <v>8.4</v>
      </c>
      <c r="G236" s="6">
        <v>42.7</v>
      </c>
      <c r="H236" s="6">
        <v>0.1</v>
      </c>
      <c r="I236" s="6">
        <v>0.06</v>
      </c>
      <c r="J236" s="6">
        <v>0.05</v>
      </c>
      <c r="K236" s="6">
        <v>0</v>
      </c>
      <c r="L236" s="6"/>
      <c r="M236" s="6">
        <v>0</v>
      </c>
      <c r="N236" s="6">
        <v>11</v>
      </c>
      <c r="O236" s="6">
        <v>19</v>
      </c>
      <c r="P236" s="6">
        <v>6</v>
      </c>
      <c r="Q236" s="6">
        <v>0.42</v>
      </c>
      <c r="R236" s="6">
        <v>25</v>
      </c>
      <c r="S236" s="8"/>
    </row>
    <row r="237" spans="1:19" x14ac:dyDescent="0.25">
      <c r="A237" s="28"/>
      <c r="B237" s="28" t="s">
        <v>41</v>
      </c>
      <c r="C237" s="31">
        <f>SUM(C231:C236)</f>
        <v>590</v>
      </c>
      <c r="D237" s="16">
        <f>SUM(D231:D236)</f>
        <v>20.899999999999995</v>
      </c>
      <c r="E237" s="16">
        <f>SUM(E231:E236)</f>
        <v>18.7</v>
      </c>
      <c r="F237" s="16">
        <f>SUM(F231:F236)</f>
        <v>74.900000000000006</v>
      </c>
      <c r="G237" s="16">
        <f>SUM(G231:G236)</f>
        <v>551.20000000000005</v>
      </c>
      <c r="H237" s="16">
        <f>SUM(H232:H236)</f>
        <v>14.2</v>
      </c>
      <c r="I237" s="16">
        <f>SUM(I232:I236)</f>
        <v>0.28999999999999998</v>
      </c>
      <c r="J237" s="16">
        <f>SUM(J232:J236)</f>
        <v>0.27</v>
      </c>
      <c r="K237" s="16">
        <f>SUM(K232:K236)</f>
        <v>118</v>
      </c>
      <c r="L237" s="16"/>
      <c r="M237" s="16">
        <f t="shared" ref="M237:R237" si="25">SUM(M232:M236)</f>
        <v>3.2</v>
      </c>
      <c r="N237" s="16">
        <f t="shared" si="25"/>
        <v>209</v>
      </c>
      <c r="O237" s="16">
        <f t="shared" si="25"/>
        <v>206</v>
      </c>
      <c r="P237" s="16">
        <f t="shared" si="25"/>
        <v>42.3</v>
      </c>
      <c r="Q237" s="16">
        <f t="shared" si="25"/>
        <v>3.57</v>
      </c>
      <c r="R237" s="16">
        <f t="shared" si="25"/>
        <v>187</v>
      </c>
      <c r="S237" s="17"/>
    </row>
    <row r="238" spans="1:19" x14ac:dyDescent="0.25">
      <c r="A238" s="72" t="s">
        <v>42</v>
      </c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4"/>
    </row>
    <row r="239" spans="1:19" x14ac:dyDescent="0.25">
      <c r="A239" s="21" t="s">
        <v>43</v>
      </c>
      <c r="B239" s="21" t="s">
        <v>106</v>
      </c>
      <c r="C239" s="21">
        <v>200</v>
      </c>
      <c r="D239" s="6">
        <v>5.6</v>
      </c>
      <c r="E239" s="6">
        <v>5</v>
      </c>
      <c r="F239" s="6">
        <v>9.4</v>
      </c>
      <c r="G239" s="6">
        <v>105</v>
      </c>
      <c r="H239" s="6">
        <v>0.4</v>
      </c>
      <c r="I239" s="6">
        <v>0</v>
      </c>
      <c r="J239" s="6">
        <v>0.4</v>
      </c>
      <c r="K239" s="6">
        <v>56</v>
      </c>
      <c r="L239" s="6"/>
      <c r="M239" s="6">
        <v>0</v>
      </c>
      <c r="N239" s="6">
        <v>60</v>
      </c>
      <c r="O239" s="6">
        <v>58</v>
      </c>
      <c r="P239" s="6">
        <v>18.2</v>
      </c>
      <c r="Q239" s="6">
        <v>0</v>
      </c>
      <c r="R239" s="6">
        <v>60</v>
      </c>
      <c r="S239" s="8"/>
    </row>
    <row r="240" spans="1:19" ht="15" customHeight="1" x14ac:dyDescent="0.25">
      <c r="A240" s="45" t="s">
        <v>45</v>
      </c>
      <c r="B240" s="46"/>
      <c r="C240" s="36">
        <f>C237+C239</f>
        <v>790</v>
      </c>
      <c r="D240" s="7">
        <f>D237+D239</f>
        <v>26.499999999999993</v>
      </c>
      <c r="E240" s="7">
        <f>E237+E239</f>
        <v>23.7</v>
      </c>
      <c r="F240" s="7">
        <f>F237+F239</f>
        <v>84.300000000000011</v>
      </c>
      <c r="G240" s="7">
        <f>G237+G239</f>
        <v>656.2</v>
      </c>
      <c r="H240" s="7">
        <v>21.34</v>
      </c>
      <c r="I240" s="7">
        <v>0.3</v>
      </c>
      <c r="J240" s="7">
        <v>0.32</v>
      </c>
      <c r="K240" s="7">
        <v>176.5</v>
      </c>
      <c r="L240" s="7">
        <v>1.2</v>
      </c>
      <c r="M240" s="7">
        <v>3.2</v>
      </c>
      <c r="N240" s="7">
        <v>274.60000000000002</v>
      </c>
      <c r="O240" s="7">
        <v>274</v>
      </c>
      <c r="P240" s="7">
        <v>62</v>
      </c>
      <c r="Q240" s="7">
        <v>3.72</v>
      </c>
      <c r="R240" s="7">
        <v>282.2</v>
      </c>
      <c r="S240" s="20"/>
    </row>
    <row r="241" spans="1:19" x14ac:dyDescent="0.25">
      <c r="A241" s="6"/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8"/>
    </row>
    <row r="242" spans="1:19" ht="15" customHeight="1" x14ac:dyDescent="0.25">
      <c r="A242" s="6"/>
      <c r="B242" s="6"/>
      <c r="C242" s="45" t="s">
        <v>68</v>
      </c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46"/>
      <c r="S242" s="8"/>
    </row>
    <row r="243" spans="1:19" x14ac:dyDescent="0.25">
      <c r="A243" s="21" t="s">
        <v>161</v>
      </c>
      <c r="B243" s="21" t="s">
        <v>162</v>
      </c>
      <c r="C243" s="21">
        <v>200</v>
      </c>
      <c r="D243" s="6">
        <v>6.8</v>
      </c>
      <c r="E243" s="6">
        <v>4.5999999999999996</v>
      </c>
      <c r="F243" s="6">
        <v>14.4</v>
      </c>
      <c r="G243" s="6">
        <v>125.9</v>
      </c>
      <c r="H243" s="6">
        <v>0.2</v>
      </c>
      <c r="I243" s="6">
        <v>0.01</v>
      </c>
      <c r="J243" s="6">
        <v>0</v>
      </c>
      <c r="K243" s="6">
        <v>0</v>
      </c>
      <c r="L243" s="6"/>
      <c r="M243" s="6">
        <v>1.5</v>
      </c>
      <c r="N243" s="6">
        <v>110</v>
      </c>
      <c r="O243" s="6">
        <v>90</v>
      </c>
      <c r="P243" s="6">
        <v>12.5</v>
      </c>
      <c r="Q243" s="6">
        <v>0.7</v>
      </c>
      <c r="R243" s="6">
        <v>123</v>
      </c>
      <c r="S243" s="8"/>
    </row>
    <row r="244" spans="1:19" x14ac:dyDescent="0.25">
      <c r="A244" s="21" t="s">
        <v>62</v>
      </c>
      <c r="B244" s="21" t="s">
        <v>63</v>
      </c>
      <c r="C244" s="23">
        <v>150</v>
      </c>
      <c r="D244" s="6">
        <v>3.1</v>
      </c>
      <c r="E244" s="6">
        <v>5.3</v>
      </c>
      <c r="F244" s="6">
        <v>19.8</v>
      </c>
      <c r="G244" s="6">
        <v>139.4</v>
      </c>
      <c r="H244" s="6">
        <v>0.1</v>
      </c>
      <c r="I244" s="6">
        <v>0.12</v>
      </c>
      <c r="J244" s="6">
        <v>0.02</v>
      </c>
      <c r="K244" s="6">
        <v>0</v>
      </c>
      <c r="L244" s="6"/>
      <c r="M244" s="6">
        <v>0</v>
      </c>
      <c r="N244" s="6">
        <v>38</v>
      </c>
      <c r="O244" s="6">
        <v>39</v>
      </c>
      <c r="P244" s="6">
        <v>12.3</v>
      </c>
      <c r="Q244" s="6">
        <v>1.1000000000000001</v>
      </c>
      <c r="R244" s="6">
        <v>21</v>
      </c>
      <c r="S244" s="8"/>
    </row>
    <row r="245" spans="1:19" x14ac:dyDescent="0.25">
      <c r="A245" s="21" t="s">
        <v>163</v>
      </c>
      <c r="B245" s="21" t="s">
        <v>164</v>
      </c>
      <c r="C245" s="23">
        <v>80</v>
      </c>
      <c r="D245" s="6">
        <v>13.4</v>
      </c>
      <c r="E245" s="6">
        <v>12.7</v>
      </c>
      <c r="F245" s="6">
        <v>5.3</v>
      </c>
      <c r="G245" s="6">
        <v>189.2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8"/>
    </row>
    <row r="246" spans="1:19" x14ac:dyDescent="0.25">
      <c r="A246" s="21" t="s">
        <v>55</v>
      </c>
      <c r="B246" s="21" t="s">
        <v>56</v>
      </c>
      <c r="C246" s="23">
        <v>200</v>
      </c>
      <c r="D246" s="6">
        <v>0.5</v>
      </c>
      <c r="E246" s="6">
        <v>0.2</v>
      </c>
      <c r="F246" s="6">
        <v>19.399999999999999</v>
      </c>
      <c r="G246" s="6">
        <v>81.3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8"/>
    </row>
    <row r="247" spans="1:19" x14ac:dyDescent="0.25">
      <c r="A247" s="21" t="s">
        <v>35</v>
      </c>
      <c r="B247" s="21" t="s">
        <v>39</v>
      </c>
      <c r="C247" s="21">
        <v>40</v>
      </c>
      <c r="D247" s="6">
        <v>3</v>
      </c>
      <c r="E247" s="6">
        <v>0.3</v>
      </c>
      <c r="F247" s="6">
        <v>19.7</v>
      </c>
      <c r="G247" s="6">
        <v>93.8</v>
      </c>
      <c r="H247" s="6">
        <v>0.4</v>
      </c>
      <c r="I247" s="6">
        <v>0</v>
      </c>
      <c r="J247" s="6">
        <v>0.01</v>
      </c>
      <c r="K247" s="6">
        <v>10</v>
      </c>
      <c r="L247" s="6">
        <v>0</v>
      </c>
      <c r="M247" s="6">
        <v>0</v>
      </c>
      <c r="N247" s="6">
        <v>126</v>
      </c>
      <c r="O247" s="6">
        <v>40</v>
      </c>
      <c r="P247" s="6">
        <v>10</v>
      </c>
      <c r="Q247" s="6">
        <v>0.6</v>
      </c>
      <c r="R247" s="6">
        <v>32</v>
      </c>
      <c r="S247" s="8"/>
    </row>
    <row r="248" spans="1:19" x14ac:dyDescent="0.25">
      <c r="A248" s="21" t="s">
        <v>35</v>
      </c>
      <c r="B248" s="21" t="s">
        <v>40</v>
      </c>
      <c r="C248" s="23">
        <v>30</v>
      </c>
      <c r="D248" s="6">
        <v>2</v>
      </c>
      <c r="E248" s="6">
        <v>0.4</v>
      </c>
      <c r="F248" s="6">
        <v>10</v>
      </c>
      <c r="G248" s="6">
        <v>51.2</v>
      </c>
      <c r="H248" s="6">
        <v>1</v>
      </c>
      <c r="I248" s="6">
        <v>0.01</v>
      </c>
      <c r="J248" s="6">
        <v>0.1</v>
      </c>
      <c r="K248" s="6">
        <v>120</v>
      </c>
      <c r="L248" s="6">
        <v>0.55000000000000004</v>
      </c>
      <c r="M248" s="6">
        <v>2.5</v>
      </c>
      <c r="N248" s="6">
        <v>70</v>
      </c>
      <c r="O248" s="6">
        <v>86</v>
      </c>
      <c r="P248" s="6">
        <v>11</v>
      </c>
      <c r="Q248" s="6">
        <v>1</v>
      </c>
      <c r="R248" s="6">
        <v>48</v>
      </c>
      <c r="S248" s="8"/>
    </row>
    <row r="249" spans="1:19" x14ac:dyDescent="0.25">
      <c r="A249" s="37"/>
      <c r="B249" s="28" t="s">
        <v>97</v>
      </c>
      <c r="C249" s="28">
        <f t="shared" ref="C249:K249" si="26">SUM(C243:C248)</f>
        <v>700</v>
      </c>
      <c r="D249" s="16">
        <f t="shared" si="26"/>
        <v>28.8</v>
      </c>
      <c r="E249" s="16">
        <f t="shared" si="26"/>
        <v>23.499999999999996</v>
      </c>
      <c r="F249" s="16">
        <f t="shared" si="26"/>
        <v>88.6</v>
      </c>
      <c r="G249" s="16">
        <f t="shared" si="26"/>
        <v>680.8</v>
      </c>
      <c r="H249" s="16">
        <f t="shared" si="26"/>
        <v>1.7000000000000002</v>
      </c>
      <c r="I249" s="16">
        <f t="shared" si="26"/>
        <v>0.14000000000000001</v>
      </c>
      <c r="J249" s="16">
        <f t="shared" si="26"/>
        <v>0.13</v>
      </c>
      <c r="K249" s="16">
        <f t="shared" si="26"/>
        <v>130</v>
      </c>
      <c r="L249" s="16"/>
      <c r="M249" s="16">
        <f t="shared" ref="M249:R249" si="27">SUM(M243:M248)</f>
        <v>4</v>
      </c>
      <c r="N249" s="16">
        <f t="shared" si="27"/>
        <v>344</v>
      </c>
      <c r="O249" s="16">
        <f t="shared" si="27"/>
        <v>255</v>
      </c>
      <c r="P249" s="16">
        <f t="shared" si="27"/>
        <v>45.8</v>
      </c>
      <c r="Q249" s="16">
        <f t="shared" si="27"/>
        <v>3.4</v>
      </c>
      <c r="R249" s="16">
        <f t="shared" si="27"/>
        <v>224</v>
      </c>
      <c r="S249" s="17"/>
    </row>
    <row r="251" spans="1:19" x14ac:dyDescent="0.25">
      <c r="A251" t="s">
        <v>165</v>
      </c>
      <c r="G251" s="3"/>
      <c r="H251" s="3"/>
    </row>
    <row r="252" spans="1:19" x14ac:dyDescent="0.25">
      <c r="A252" t="s">
        <v>127</v>
      </c>
    </row>
    <row r="253" spans="1:19" x14ac:dyDescent="0.25">
      <c r="A253" t="s">
        <v>6</v>
      </c>
    </row>
    <row r="254" spans="1:19" ht="31.5" customHeight="1" x14ac:dyDescent="0.25">
      <c r="A254" s="43" t="s">
        <v>7</v>
      </c>
      <c r="B254" s="43" t="s">
        <v>8</v>
      </c>
      <c r="C254" s="42" t="s">
        <v>9</v>
      </c>
      <c r="D254" s="56" t="s">
        <v>10</v>
      </c>
      <c r="E254" s="56"/>
      <c r="F254" s="56"/>
      <c r="G254" s="57"/>
      <c r="H254" s="59" t="s">
        <v>11</v>
      </c>
      <c r="I254" s="60"/>
      <c r="J254" s="60"/>
      <c r="K254" s="60"/>
      <c r="L254" s="60"/>
      <c r="M254" s="60" t="s">
        <v>12</v>
      </c>
      <c r="N254" s="60"/>
      <c r="O254" s="60"/>
      <c r="P254" s="60"/>
      <c r="Q254" s="60"/>
      <c r="R254" s="61"/>
      <c r="S254" s="62" t="s">
        <v>13</v>
      </c>
    </row>
    <row r="255" spans="1:19" ht="12.75" customHeight="1" x14ac:dyDescent="0.25">
      <c r="A255" s="44" t="s">
        <v>14</v>
      </c>
      <c r="B255" s="44"/>
      <c r="C255" s="41"/>
      <c r="D255" s="63"/>
      <c r="E255" s="63"/>
      <c r="F255" s="63"/>
      <c r="G255" s="58"/>
      <c r="H255" s="59"/>
      <c r="I255" s="60"/>
      <c r="J255" s="60"/>
      <c r="K255" s="60"/>
      <c r="L255" s="60"/>
      <c r="M255" s="60" t="s">
        <v>15</v>
      </c>
      <c r="N255" s="60"/>
      <c r="O255" s="60"/>
      <c r="P255" s="60"/>
      <c r="Q255" s="60"/>
      <c r="R255" s="61"/>
      <c r="S255" s="62"/>
    </row>
    <row r="256" spans="1:19" ht="15" customHeight="1" x14ac:dyDescent="0.25">
      <c r="A256" s="4"/>
      <c r="B256" s="4"/>
      <c r="C256" s="64" t="s">
        <v>16</v>
      </c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6"/>
      <c r="S256" s="5"/>
    </row>
    <row r="257" spans="1:19" ht="25.5" customHeight="1" x14ac:dyDescent="0.25">
      <c r="A257" s="7"/>
      <c r="B257" s="7"/>
      <c r="C257" s="7"/>
      <c r="D257" s="7" t="s">
        <v>17</v>
      </c>
      <c r="E257" s="7" t="s">
        <v>18</v>
      </c>
      <c r="F257" s="7" t="s">
        <v>19</v>
      </c>
      <c r="G257" s="7" t="s">
        <v>20</v>
      </c>
      <c r="H257" s="7" t="s">
        <v>21</v>
      </c>
      <c r="I257" s="7" t="s">
        <v>22</v>
      </c>
      <c r="J257" s="7" t="s">
        <v>23</v>
      </c>
      <c r="K257" s="45" t="s">
        <v>24</v>
      </c>
      <c r="L257" s="46"/>
      <c r="M257" s="7" t="s">
        <v>25</v>
      </c>
      <c r="N257" s="7" t="s">
        <v>26</v>
      </c>
      <c r="O257" s="7" t="s">
        <v>27</v>
      </c>
      <c r="P257" s="7" t="s">
        <v>28</v>
      </c>
      <c r="Q257" s="7" t="s">
        <v>29</v>
      </c>
      <c r="R257" s="7" t="s">
        <v>81</v>
      </c>
      <c r="S257" s="20"/>
    </row>
    <row r="258" spans="1:19" x14ac:dyDescent="0.25">
      <c r="A258" s="21" t="s">
        <v>166</v>
      </c>
      <c r="B258" s="21" t="s">
        <v>167</v>
      </c>
      <c r="C258" s="23">
        <v>100</v>
      </c>
      <c r="D258" s="6">
        <v>4.0999999999999996</v>
      </c>
      <c r="E258" s="6">
        <v>4.5999999999999996</v>
      </c>
      <c r="F258" s="6">
        <v>19.3</v>
      </c>
      <c r="G258" s="6">
        <v>135.1</v>
      </c>
      <c r="H258" s="6">
        <v>1.4</v>
      </c>
      <c r="I258" s="6">
        <v>0</v>
      </c>
      <c r="J258" s="6">
        <v>0.01</v>
      </c>
      <c r="K258" s="6">
        <v>24</v>
      </c>
      <c r="L258" s="6"/>
      <c r="M258" s="6">
        <v>0</v>
      </c>
      <c r="N258" s="6">
        <v>6</v>
      </c>
      <c r="O258" s="6">
        <v>21</v>
      </c>
      <c r="P258" s="6">
        <v>7.8</v>
      </c>
      <c r="Q258" s="6">
        <v>0.2</v>
      </c>
      <c r="R258" s="6">
        <v>43</v>
      </c>
      <c r="S258" s="8"/>
    </row>
    <row r="259" spans="1:19" x14ac:dyDescent="0.25">
      <c r="A259" s="21" t="s">
        <v>102</v>
      </c>
      <c r="B259" s="21" t="s">
        <v>103</v>
      </c>
      <c r="C259" s="21">
        <v>75</v>
      </c>
      <c r="D259" s="6">
        <v>14.8</v>
      </c>
      <c r="E259" s="6">
        <v>5.3</v>
      </c>
      <c r="F259" s="6">
        <v>10.8</v>
      </c>
      <c r="G259" s="6">
        <v>150.6</v>
      </c>
      <c r="H259" s="6">
        <v>10.199999999999999</v>
      </c>
      <c r="I259" s="6">
        <v>0.16</v>
      </c>
      <c r="J259" s="6">
        <v>0.2</v>
      </c>
      <c r="K259" s="6">
        <v>93</v>
      </c>
      <c r="L259" s="6"/>
      <c r="M259" s="6">
        <v>2.2999999999999998</v>
      </c>
      <c r="N259" s="6">
        <v>146</v>
      </c>
      <c r="O259" s="6">
        <v>134</v>
      </c>
      <c r="P259" s="6">
        <v>11</v>
      </c>
      <c r="Q259" s="6">
        <v>0.7</v>
      </c>
      <c r="R259" s="6">
        <v>89</v>
      </c>
      <c r="S259" s="8"/>
    </row>
    <row r="260" spans="1:19" x14ac:dyDescent="0.25">
      <c r="A260" s="21" t="s">
        <v>35</v>
      </c>
      <c r="B260" s="21" t="s">
        <v>104</v>
      </c>
      <c r="C260" s="21">
        <v>5</v>
      </c>
      <c r="D260" s="6">
        <v>0</v>
      </c>
      <c r="E260" s="6">
        <v>0</v>
      </c>
      <c r="F260" s="6">
        <v>3.6</v>
      </c>
      <c r="G260" s="6">
        <v>14.5</v>
      </c>
      <c r="H260" s="6">
        <v>2</v>
      </c>
      <c r="I260" s="6">
        <v>0.01</v>
      </c>
      <c r="J260" s="6">
        <v>0.01</v>
      </c>
      <c r="K260" s="6">
        <v>0</v>
      </c>
      <c r="L260" s="6">
        <v>0.55000000000000004</v>
      </c>
      <c r="M260" s="6">
        <v>0</v>
      </c>
      <c r="N260" s="6">
        <v>7</v>
      </c>
      <c r="O260" s="6">
        <v>7</v>
      </c>
      <c r="P260" s="6">
        <v>4</v>
      </c>
      <c r="Q260" s="6">
        <v>1.4</v>
      </c>
      <c r="R260" s="6">
        <v>40</v>
      </c>
      <c r="S260" s="8"/>
    </row>
    <row r="261" spans="1:19" x14ac:dyDescent="0.25">
      <c r="A261" s="21" t="s">
        <v>35</v>
      </c>
      <c r="B261" s="21" t="s">
        <v>105</v>
      </c>
      <c r="C261" s="23">
        <v>100</v>
      </c>
      <c r="D261" s="6">
        <v>0.8</v>
      </c>
      <c r="E261" s="6">
        <v>0.2</v>
      </c>
      <c r="F261" s="6">
        <v>7.5</v>
      </c>
      <c r="G261" s="6">
        <v>35</v>
      </c>
      <c r="H261" s="6">
        <v>0.1</v>
      </c>
      <c r="I261" s="6">
        <v>0.06</v>
      </c>
      <c r="J261" s="6">
        <v>0.05</v>
      </c>
      <c r="K261" s="6">
        <v>0</v>
      </c>
      <c r="L261" s="6"/>
      <c r="M261" s="6">
        <v>0</v>
      </c>
      <c r="N261" s="6">
        <v>11</v>
      </c>
      <c r="O261" s="6">
        <v>19</v>
      </c>
      <c r="P261" s="6">
        <v>6</v>
      </c>
      <c r="Q261" s="6">
        <v>0.42</v>
      </c>
      <c r="R261" s="6">
        <v>25</v>
      </c>
      <c r="S261" s="8"/>
    </row>
    <row r="262" spans="1:19" x14ac:dyDescent="0.25">
      <c r="A262" s="21" t="s">
        <v>87</v>
      </c>
      <c r="B262" s="21" t="s">
        <v>88</v>
      </c>
      <c r="C262" s="23">
        <v>200</v>
      </c>
      <c r="D262" s="6">
        <v>1.6</v>
      </c>
      <c r="E262" s="6">
        <v>1.1000000000000001</v>
      </c>
      <c r="F262" s="6">
        <v>8.6</v>
      </c>
      <c r="G262" s="6">
        <v>50.9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8"/>
    </row>
    <row r="263" spans="1:19" x14ac:dyDescent="0.25">
      <c r="A263" s="21" t="s">
        <v>35</v>
      </c>
      <c r="B263" s="21" t="s">
        <v>39</v>
      </c>
      <c r="C263" s="23">
        <v>45</v>
      </c>
      <c r="D263" s="6">
        <v>3.4</v>
      </c>
      <c r="E263" s="6">
        <v>0.4</v>
      </c>
      <c r="F263" s="6">
        <v>22.1</v>
      </c>
      <c r="G263" s="6">
        <v>105.5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8"/>
    </row>
    <row r="264" spans="1:19" x14ac:dyDescent="0.25">
      <c r="A264" s="21" t="s">
        <v>35</v>
      </c>
      <c r="B264" s="21" t="s">
        <v>40</v>
      </c>
      <c r="C264" s="23">
        <v>25</v>
      </c>
      <c r="D264" s="6">
        <v>1.7</v>
      </c>
      <c r="E264" s="6">
        <v>0.3</v>
      </c>
      <c r="F264" s="6">
        <v>8.4</v>
      </c>
      <c r="G264" s="6">
        <v>42.7</v>
      </c>
      <c r="H264" s="6">
        <v>0.1</v>
      </c>
      <c r="I264" s="6">
        <v>0.12</v>
      </c>
      <c r="J264" s="6">
        <v>0.02</v>
      </c>
      <c r="K264" s="6">
        <v>0</v>
      </c>
      <c r="L264" s="6"/>
      <c r="M264" s="6">
        <v>0</v>
      </c>
      <c r="N264" s="6">
        <v>38</v>
      </c>
      <c r="O264" s="6">
        <v>39</v>
      </c>
      <c r="P264" s="6">
        <v>12.3</v>
      </c>
      <c r="Q264" s="6">
        <v>1.1000000000000001</v>
      </c>
      <c r="R264" s="6">
        <v>21</v>
      </c>
      <c r="S264" s="8"/>
    </row>
    <row r="265" spans="1:19" x14ac:dyDescent="0.25">
      <c r="A265" s="28"/>
      <c r="B265" s="28" t="s">
        <v>41</v>
      </c>
      <c r="C265" s="28">
        <f>SUM(C257:C264)</f>
        <v>550</v>
      </c>
      <c r="D265" s="16">
        <f>SUM(D258:D264)</f>
        <v>26.4</v>
      </c>
      <c r="E265" s="16">
        <f>SUM(E258:E264)</f>
        <v>11.899999999999999</v>
      </c>
      <c r="F265" s="16">
        <f>SUM(F258:F264)</f>
        <v>80.300000000000011</v>
      </c>
      <c r="G265" s="16">
        <f>SUM(G258:G264)</f>
        <v>534.29999999999995</v>
      </c>
      <c r="H265" s="16">
        <f>SUM(H259:H264)</f>
        <v>12.399999999999999</v>
      </c>
      <c r="I265" s="16">
        <f>SUM(I259:I264)</f>
        <v>0.35</v>
      </c>
      <c r="J265" s="16">
        <f>SUM(J259:J264)</f>
        <v>0.28000000000000003</v>
      </c>
      <c r="K265" s="16">
        <f>SUM(K259:K264)</f>
        <v>93</v>
      </c>
      <c r="L265" s="16"/>
      <c r="M265" s="16">
        <f t="shared" ref="M265:R265" si="28">SUM(M259:M264)</f>
        <v>2.2999999999999998</v>
      </c>
      <c r="N265" s="16">
        <f t="shared" si="28"/>
        <v>202</v>
      </c>
      <c r="O265" s="16">
        <f t="shared" si="28"/>
        <v>199</v>
      </c>
      <c r="P265" s="16">
        <f t="shared" si="28"/>
        <v>33.299999999999997</v>
      </c>
      <c r="Q265" s="16">
        <f t="shared" si="28"/>
        <v>3.6199999999999997</v>
      </c>
      <c r="R265" s="16">
        <f t="shared" si="28"/>
        <v>175</v>
      </c>
      <c r="S265" s="17"/>
    </row>
    <row r="266" spans="1:19" x14ac:dyDescent="0.25">
      <c r="A266" s="72" t="s">
        <v>42</v>
      </c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4"/>
    </row>
    <row r="267" spans="1:19" x14ac:dyDescent="0.25">
      <c r="A267" s="21" t="s">
        <v>43</v>
      </c>
      <c r="B267" s="21" t="s">
        <v>106</v>
      </c>
      <c r="C267" s="21">
        <v>200</v>
      </c>
      <c r="D267" s="6">
        <v>5.6</v>
      </c>
      <c r="E267" s="6">
        <v>5</v>
      </c>
      <c r="F267" s="6">
        <v>9.4</v>
      </c>
      <c r="G267" s="6">
        <v>105</v>
      </c>
      <c r="H267" s="6">
        <v>0.4</v>
      </c>
      <c r="I267" s="6">
        <v>0</v>
      </c>
      <c r="J267" s="6">
        <v>0.4</v>
      </c>
      <c r="K267" s="6">
        <v>56</v>
      </c>
      <c r="L267" s="6"/>
      <c r="M267" s="6">
        <v>0</v>
      </c>
      <c r="N267" s="6">
        <v>60</v>
      </c>
      <c r="O267" s="6">
        <v>58</v>
      </c>
      <c r="P267" s="6">
        <v>18.2</v>
      </c>
      <c r="Q267" s="6">
        <v>0</v>
      </c>
      <c r="R267" s="6">
        <v>60</v>
      </c>
      <c r="S267" s="8"/>
    </row>
    <row r="268" spans="1:19" ht="15" customHeight="1" x14ac:dyDescent="0.25">
      <c r="A268" s="45" t="s">
        <v>45</v>
      </c>
      <c r="B268" s="46"/>
      <c r="C268" s="39">
        <f>C265+C267</f>
        <v>750</v>
      </c>
      <c r="D268" s="7">
        <f>D265+D267</f>
        <v>32</v>
      </c>
      <c r="E268" s="7">
        <f>E265+E267</f>
        <v>16.899999999999999</v>
      </c>
      <c r="F268" s="7">
        <f>F265+F267</f>
        <v>89.700000000000017</v>
      </c>
      <c r="G268" s="7">
        <f>G265+G267</f>
        <v>639.29999999999995</v>
      </c>
      <c r="H268" s="7">
        <v>21.34</v>
      </c>
      <c r="I268" s="7">
        <v>0.3</v>
      </c>
      <c r="J268" s="7">
        <v>0.32</v>
      </c>
      <c r="K268" s="7">
        <v>176.5</v>
      </c>
      <c r="L268" s="7">
        <v>1.2</v>
      </c>
      <c r="M268" s="7">
        <v>3.2</v>
      </c>
      <c r="N268" s="7">
        <v>274.60000000000002</v>
      </c>
      <c r="O268" s="7">
        <v>274</v>
      </c>
      <c r="P268" s="7">
        <v>62</v>
      </c>
      <c r="Q268" s="7">
        <v>3.72</v>
      </c>
      <c r="R268" s="7">
        <v>282.2</v>
      </c>
      <c r="S268" s="20"/>
    </row>
    <row r="269" spans="1:19" ht="15" customHeight="1" x14ac:dyDescent="0.25">
      <c r="A269" s="6"/>
      <c r="B269" s="6"/>
      <c r="C269" s="45" t="s">
        <v>68</v>
      </c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46"/>
      <c r="S269" s="8"/>
    </row>
    <row r="270" spans="1:19" x14ac:dyDescent="0.25">
      <c r="A270" s="21" t="s">
        <v>131</v>
      </c>
      <c r="B270" s="21" t="s">
        <v>132</v>
      </c>
      <c r="C270" s="21">
        <v>200</v>
      </c>
      <c r="D270" s="6">
        <v>4.8</v>
      </c>
      <c r="E270" s="6">
        <v>5.8</v>
      </c>
      <c r="F270" s="6">
        <v>13.6</v>
      </c>
      <c r="G270" s="6">
        <v>125.5</v>
      </c>
      <c r="H270" s="6">
        <v>5</v>
      </c>
      <c r="I270" s="6">
        <v>0.1</v>
      </c>
      <c r="J270" s="6">
        <v>0.2</v>
      </c>
      <c r="K270" s="6">
        <v>138</v>
      </c>
      <c r="L270" s="6"/>
      <c r="M270" s="6">
        <v>0.5</v>
      </c>
      <c r="N270" s="6">
        <v>125</v>
      </c>
      <c r="O270" s="6">
        <v>232</v>
      </c>
      <c r="P270" s="6">
        <v>31</v>
      </c>
      <c r="Q270" s="6">
        <v>0.4</v>
      </c>
      <c r="R270" s="6">
        <v>50</v>
      </c>
      <c r="S270" s="8"/>
    </row>
    <row r="271" spans="1:19" x14ac:dyDescent="0.25">
      <c r="A271" s="21" t="s">
        <v>120</v>
      </c>
      <c r="B271" s="21" t="s">
        <v>121</v>
      </c>
      <c r="C271" s="21">
        <v>150</v>
      </c>
      <c r="D271" s="6">
        <v>5.3</v>
      </c>
      <c r="E271" s="6">
        <v>4.9000000000000004</v>
      </c>
      <c r="F271" s="6">
        <v>32.799999999999997</v>
      </c>
      <c r="G271" s="6">
        <v>196.8</v>
      </c>
      <c r="H271" s="6">
        <v>1</v>
      </c>
      <c r="I271" s="6">
        <v>0.04</v>
      </c>
      <c r="J271" s="6">
        <v>0.22</v>
      </c>
      <c r="K271" s="6">
        <v>73</v>
      </c>
      <c r="L271" s="6"/>
      <c r="M271" s="6">
        <v>2</v>
      </c>
      <c r="N271" s="6">
        <v>118</v>
      </c>
      <c r="O271" s="6">
        <v>70</v>
      </c>
      <c r="P271" s="6">
        <v>11</v>
      </c>
      <c r="Q271" s="6">
        <v>0.8</v>
      </c>
      <c r="R271" s="6">
        <v>34</v>
      </c>
      <c r="S271" s="8"/>
    </row>
    <row r="272" spans="1:19" x14ac:dyDescent="0.25">
      <c r="A272" s="21" t="s">
        <v>168</v>
      </c>
      <c r="B272" s="21" t="s">
        <v>169</v>
      </c>
      <c r="C272" s="21">
        <v>80</v>
      </c>
      <c r="D272" s="6">
        <v>10.9</v>
      </c>
      <c r="E272" s="6">
        <v>9.6999999999999993</v>
      </c>
      <c r="F272" s="6">
        <v>5.4</v>
      </c>
      <c r="G272" s="6">
        <v>152.9</v>
      </c>
      <c r="H272" s="6">
        <v>0</v>
      </c>
      <c r="I272" s="6">
        <v>0.1</v>
      </c>
      <c r="J272" s="6">
        <v>0</v>
      </c>
      <c r="K272" s="6">
        <v>38</v>
      </c>
      <c r="L272" s="6"/>
      <c r="M272" s="6">
        <v>1.7</v>
      </c>
      <c r="N272" s="6">
        <v>11</v>
      </c>
      <c r="O272" s="6">
        <v>58</v>
      </c>
      <c r="P272" s="6">
        <v>8</v>
      </c>
      <c r="Q272" s="6">
        <v>1.75</v>
      </c>
      <c r="R272" s="6">
        <v>14</v>
      </c>
      <c r="S272" s="8"/>
    </row>
    <row r="273" spans="1:19" x14ac:dyDescent="0.25">
      <c r="A273" s="21" t="s">
        <v>155</v>
      </c>
      <c r="B273" s="21" t="s">
        <v>156</v>
      </c>
      <c r="C273" s="21">
        <v>20</v>
      </c>
      <c r="D273" s="6">
        <v>0.7</v>
      </c>
      <c r="E273" s="6">
        <v>0.5</v>
      </c>
      <c r="F273" s="6">
        <v>1.8</v>
      </c>
      <c r="G273" s="6">
        <v>14.1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8"/>
    </row>
    <row r="274" spans="1:19" x14ac:dyDescent="0.25">
      <c r="A274" s="21" t="s">
        <v>124</v>
      </c>
      <c r="B274" s="21" t="s">
        <v>125</v>
      </c>
      <c r="C274" s="21">
        <v>200</v>
      </c>
      <c r="D274" s="6">
        <v>0.3</v>
      </c>
      <c r="E274" s="6">
        <v>0.1</v>
      </c>
      <c r="F274" s="6">
        <v>8.4</v>
      </c>
      <c r="G274" s="6">
        <v>35.5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8"/>
    </row>
    <row r="275" spans="1:19" x14ac:dyDescent="0.25">
      <c r="A275" s="21" t="s">
        <v>35</v>
      </c>
      <c r="B275" s="21" t="s">
        <v>39</v>
      </c>
      <c r="C275" s="23">
        <v>60</v>
      </c>
      <c r="D275" s="6">
        <v>4.5999999999999996</v>
      </c>
      <c r="E275" s="6">
        <v>0.5</v>
      </c>
      <c r="F275" s="6">
        <v>29.5</v>
      </c>
      <c r="G275" s="6">
        <v>140.6</v>
      </c>
      <c r="H275" s="6">
        <v>0.1</v>
      </c>
      <c r="I275" s="6">
        <v>0.06</v>
      </c>
      <c r="J275" s="6">
        <v>0.05</v>
      </c>
      <c r="K275" s="6">
        <v>0</v>
      </c>
      <c r="L275" s="6"/>
      <c r="M275" s="6">
        <v>0</v>
      </c>
      <c r="N275" s="6">
        <v>11</v>
      </c>
      <c r="O275" s="6">
        <v>19</v>
      </c>
      <c r="P275" s="6">
        <v>6</v>
      </c>
      <c r="Q275" s="6">
        <v>0.42</v>
      </c>
      <c r="R275" s="6">
        <v>25</v>
      </c>
      <c r="S275" s="8"/>
    </row>
    <row r="276" spans="1:19" x14ac:dyDescent="0.25">
      <c r="A276" s="21" t="s">
        <v>35</v>
      </c>
      <c r="B276" s="21" t="s">
        <v>40</v>
      </c>
      <c r="C276" s="21">
        <v>30</v>
      </c>
      <c r="D276" s="6">
        <v>2</v>
      </c>
      <c r="E276" s="6">
        <v>0.4</v>
      </c>
      <c r="F276" s="6">
        <v>10</v>
      </c>
      <c r="G276" s="6">
        <v>51.2</v>
      </c>
      <c r="H276" s="6">
        <v>0.4</v>
      </c>
      <c r="I276" s="6">
        <v>0</v>
      </c>
      <c r="J276" s="6">
        <v>0.01</v>
      </c>
      <c r="K276" s="6">
        <v>10</v>
      </c>
      <c r="L276" s="6">
        <v>0</v>
      </c>
      <c r="M276" s="6">
        <v>0</v>
      </c>
      <c r="N276" s="6">
        <v>126</v>
      </c>
      <c r="O276" s="6">
        <v>40</v>
      </c>
      <c r="P276" s="6">
        <v>10</v>
      </c>
      <c r="Q276" s="6">
        <v>0.6</v>
      </c>
      <c r="R276" s="6">
        <v>32</v>
      </c>
      <c r="S276" s="8"/>
    </row>
    <row r="277" spans="1:19" x14ac:dyDescent="0.25">
      <c r="A277" s="28"/>
      <c r="B277" s="28" t="s">
        <v>97</v>
      </c>
      <c r="C277" s="28">
        <f t="shared" ref="C277:K277" si="29">SUM(C270:C276)</f>
        <v>740</v>
      </c>
      <c r="D277" s="16">
        <f t="shared" si="29"/>
        <v>28.6</v>
      </c>
      <c r="E277" s="16">
        <f t="shared" si="29"/>
        <v>21.9</v>
      </c>
      <c r="F277" s="16">
        <f t="shared" si="29"/>
        <v>101.5</v>
      </c>
      <c r="G277" s="16">
        <f t="shared" si="29"/>
        <v>716.60000000000014</v>
      </c>
      <c r="H277" s="16">
        <f t="shared" si="29"/>
        <v>6.5</v>
      </c>
      <c r="I277" s="16">
        <f t="shared" si="29"/>
        <v>0.30000000000000004</v>
      </c>
      <c r="J277" s="16">
        <f t="shared" si="29"/>
        <v>0.48000000000000004</v>
      </c>
      <c r="K277" s="16">
        <f t="shared" si="29"/>
        <v>259</v>
      </c>
      <c r="L277" s="16"/>
      <c r="M277" s="16">
        <f t="shared" ref="M277:R277" si="30">SUM(M270:M276)</f>
        <v>4.2</v>
      </c>
      <c r="N277" s="16">
        <f t="shared" si="30"/>
        <v>391</v>
      </c>
      <c r="O277" s="16">
        <f t="shared" si="30"/>
        <v>419</v>
      </c>
      <c r="P277" s="16">
        <f t="shared" si="30"/>
        <v>66</v>
      </c>
      <c r="Q277" s="16">
        <f t="shared" si="30"/>
        <v>3.97</v>
      </c>
      <c r="R277" s="16">
        <f t="shared" si="30"/>
        <v>155</v>
      </c>
      <c r="S277" s="17"/>
    </row>
  </sheetData>
  <mergeCells count="121">
    <mergeCell ref="A266:S266"/>
    <mergeCell ref="A268:B268"/>
    <mergeCell ref="C269:R269"/>
    <mergeCell ref="D254:F254"/>
    <mergeCell ref="G254:G255"/>
    <mergeCell ref="H254:L255"/>
    <mergeCell ref="M254:R254"/>
    <mergeCell ref="S254:S255"/>
    <mergeCell ref="D255:F255"/>
    <mergeCell ref="M255:R255"/>
    <mergeCell ref="C256:R256"/>
    <mergeCell ref="K257:L257"/>
    <mergeCell ref="A211:S211"/>
    <mergeCell ref="A213:B213"/>
    <mergeCell ref="C214:R214"/>
    <mergeCell ref="C229:R229"/>
    <mergeCell ref="K230:L230"/>
    <mergeCell ref="A238:S238"/>
    <mergeCell ref="A240:B240"/>
    <mergeCell ref="C242:R242"/>
    <mergeCell ref="D227:F227"/>
    <mergeCell ref="G227:G228"/>
    <mergeCell ref="H227:L228"/>
    <mergeCell ref="M227:R227"/>
    <mergeCell ref="S227:S228"/>
    <mergeCell ref="D228:F228"/>
    <mergeCell ref="M228:R228"/>
    <mergeCell ref="D200:F200"/>
    <mergeCell ref="G200:G201"/>
    <mergeCell ref="H200:L201"/>
    <mergeCell ref="M200:R200"/>
    <mergeCell ref="S200:S201"/>
    <mergeCell ref="D201:F201"/>
    <mergeCell ref="M201:R201"/>
    <mergeCell ref="C202:R202"/>
    <mergeCell ref="K203:L203"/>
    <mergeCell ref="A159:S159"/>
    <mergeCell ref="A161:B161"/>
    <mergeCell ref="C162:R162"/>
    <mergeCell ref="C175:R175"/>
    <mergeCell ref="K176:L176"/>
    <mergeCell ref="A184:S184"/>
    <mergeCell ref="A186:B186"/>
    <mergeCell ref="C187:R187"/>
    <mergeCell ref="D173:F173"/>
    <mergeCell ref="G173:G174"/>
    <mergeCell ref="H173:L174"/>
    <mergeCell ref="M173:R173"/>
    <mergeCell ref="S173:S174"/>
    <mergeCell ref="D174:F174"/>
    <mergeCell ref="M174:R174"/>
    <mergeCell ref="D149:F149"/>
    <mergeCell ref="G149:G150"/>
    <mergeCell ref="H149:L150"/>
    <mergeCell ref="M149:R149"/>
    <mergeCell ref="S149:S150"/>
    <mergeCell ref="D150:F150"/>
    <mergeCell ref="M150:R150"/>
    <mergeCell ref="C151:R151"/>
    <mergeCell ref="K152:L152"/>
    <mergeCell ref="A105:S105"/>
    <mergeCell ref="A107:B107"/>
    <mergeCell ref="C109:R109"/>
    <mergeCell ref="C124:R124"/>
    <mergeCell ref="K125:L125"/>
    <mergeCell ref="A133:S133"/>
    <mergeCell ref="A135:B135"/>
    <mergeCell ref="C137:R137"/>
    <mergeCell ref="D122:F122"/>
    <mergeCell ref="G122:G123"/>
    <mergeCell ref="H122:L123"/>
    <mergeCell ref="M122:R122"/>
    <mergeCell ref="S122:S123"/>
    <mergeCell ref="D123:F123"/>
    <mergeCell ref="M123:R123"/>
    <mergeCell ref="D93:F93"/>
    <mergeCell ref="G93:G94"/>
    <mergeCell ref="H93:L94"/>
    <mergeCell ref="M93:R93"/>
    <mergeCell ref="S93:S94"/>
    <mergeCell ref="D94:F94"/>
    <mergeCell ref="M94:R94"/>
    <mergeCell ref="C95:R95"/>
    <mergeCell ref="K96:L96"/>
    <mergeCell ref="A49:S49"/>
    <mergeCell ref="A51:B51"/>
    <mergeCell ref="A53:S53"/>
    <mergeCell ref="C68:R68"/>
    <mergeCell ref="K69:L69"/>
    <mergeCell ref="A78:S78"/>
    <mergeCell ref="A80:B80"/>
    <mergeCell ref="C81:R81"/>
    <mergeCell ref="D66:F66"/>
    <mergeCell ref="G66:G67"/>
    <mergeCell ref="H66:L67"/>
    <mergeCell ref="M66:R66"/>
    <mergeCell ref="S66:S67"/>
    <mergeCell ref="D67:F67"/>
    <mergeCell ref="M67:R67"/>
    <mergeCell ref="D38:F38"/>
    <mergeCell ref="G38:G39"/>
    <mergeCell ref="H38:L39"/>
    <mergeCell ref="M38:R38"/>
    <mergeCell ref="S38:S39"/>
    <mergeCell ref="D39:F39"/>
    <mergeCell ref="M39:R39"/>
    <mergeCell ref="C40:R40"/>
    <mergeCell ref="K41:L41"/>
    <mergeCell ref="K13:L13"/>
    <mergeCell ref="H22:K22"/>
    <mergeCell ref="A24:B24"/>
    <mergeCell ref="A25:S25"/>
    <mergeCell ref="B3:N3"/>
    <mergeCell ref="D10:F10"/>
    <mergeCell ref="G10:G11"/>
    <mergeCell ref="H10:L11"/>
    <mergeCell ref="M10:R10"/>
    <mergeCell ref="S10:S11"/>
    <mergeCell ref="D11:F11"/>
    <mergeCell ref="M11:R11"/>
    <mergeCell ref="C12:R12"/>
  </mergeCells>
  <pageMargins left="0.7" right="0.7" top="0.75" bottom="0.75" header="0.3" footer="0.3"/>
  <pageSetup paperSize="9" fitToHeight="0" orientation="landscape"/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Admin</cp:lastModifiedBy>
  <cp:revision/>
  <dcterms:created xsi:type="dcterms:W3CDTF">2023-07-22T07:40:00Z</dcterms:created>
  <dcterms:modified xsi:type="dcterms:W3CDTF">2025-01-05T07:32:09Z</dcterms:modified>
</cp:coreProperties>
</file>